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405" windowWidth="19410" windowHeight="8475" activeTab="1"/>
  </bookViews>
  <sheets>
    <sheet name="Доходы 2016 - Приложение 3" sheetId="1" r:id="rId1"/>
    <sheet name="Приложение 5" sheetId="2" r:id="rId2"/>
    <sheet name="Приложение 9" sheetId="3" r:id="rId3"/>
    <sheet name="Приложение 11" sheetId="4" r:id="rId4"/>
    <sheet name="Приложение 13" sheetId="5" r:id="rId5"/>
    <sheet name="приложение 15 " sheetId="6" r:id="rId6"/>
    <sheet name="Приложение 22" sheetId="7" r:id="rId7"/>
    <sheet name="Приложение 45" sheetId="8" r:id="rId8"/>
  </sheets>
  <externalReferences>
    <externalReference r:id="rId11"/>
  </externalReferences>
  <definedNames>
    <definedName name="total1">'[1]Расходы'!#REF!</definedName>
    <definedName name="_xlnm.Print_Titles" localSheetId="3">'Приложение 11'!$6:$7</definedName>
    <definedName name="_xlnm.Print_Titles" localSheetId="4">'Приложение 13'!$6:$7</definedName>
    <definedName name="_xlnm.Print_Titles" localSheetId="5">'приложение 15 '!$12:$12</definedName>
    <definedName name="_xlnm.Print_Titles" localSheetId="6">'Приложение 22'!$12:$13</definedName>
    <definedName name="_xlnm.Print_Titles" localSheetId="1">'Приложение 5'!$14:$14</definedName>
    <definedName name="_xlnm.Print_Titles" localSheetId="2">'Приложение 9'!$5:$6</definedName>
    <definedName name="_xlnm.Print_Area" localSheetId="5">'приложение 15 '!$A$1:$M$30</definedName>
    <definedName name="_xlnm.Print_Area" localSheetId="1">'Приложение 5'!$A$1:$E$91</definedName>
    <definedName name="_xlnm.Print_Area" localSheetId="2">'Приложение 9'!$B$1:$G$800</definedName>
  </definedNames>
  <calcPr fullCalcOnLoad="1"/>
</workbook>
</file>

<file path=xl/comments2.xml><?xml version="1.0" encoding="utf-8"?>
<comments xmlns="http://schemas.openxmlformats.org/spreadsheetml/2006/main">
  <authors>
    <author>И.В.Виноградова</author>
  </authors>
  <commentList>
    <comment ref="A13" authorId="0">
      <text>
        <r>
          <rPr>
            <b/>
            <sz val="8"/>
            <rFont val="Tahoma"/>
            <family val="2"/>
          </rPr>
          <t>И.В.Виноградова:</t>
        </r>
        <r>
          <rPr>
            <sz val="8"/>
            <rFont val="Tahoma"/>
            <family val="2"/>
          </rPr>
          <t xml:space="preserve">
</t>
        </r>
      </text>
    </comment>
  </commentList>
</comments>
</file>

<file path=xl/sharedStrings.xml><?xml version="1.0" encoding="utf-8"?>
<sst xmlns="http://schemas.openxmlformats.org/spreadsheetml/2006/main" count="10910" uniqueCount="1014">
  <si>
    <t>Сумма</t>
  </si>
  <si>
    <t>Наименование</t>
  </si>
  <si>
    <t>Рз</t>
  </si>
  <si>
    <t>ПР</t>
  </si>
  <si>
    <t>ЦСР</t>
  </si>
  <si>
    <t>ВР</t>
  </si>
  <si>
    <t xml:space="preserve"> (руб.)</t>
  </si>
  <si>
    <t>ОБЩЕГОСУДАРСТВЕННЫЕ ВОПРОСЫ</t>
  </si>
  <si>
    <t>01</t>
  </si>
  <si>
    <t>00</t>
  </si>
  <si>
    <t/>
  </si>
  <si>
    <t>Функционирование законодательных (представительных) органов государственной власти и представительных органов муниципальных образований</t>
  </si>
  <si>
    <t>03</t>
  </si>
  <si>
    <t>Расходы на выплаты по оплате труда работников органов местного самоуправления</t>
  </si>
  <si>
    <t>06 4 01 00140</t>
  </si>
  <si>
    <t>Расходы на выплаты персоналу государственных (муниципальных) органов</t>
  </si>
  <si>
    <t>120</t>
  </si>
  <si>
    <t>Обеспечение выполнения полномочий и функций органов местного самоуправления</t>
  </si>
  <si>
    <t>06 4 01 00150</t>
  </si>
  <si>
    <t>Иные закупки товаров, работ и услуг для обеспечения государственных (муниципальных) нужд</t>
  </si>
  <si>
    <t>240</t>
  </si>
  <si>
    <t>06 4 03 00140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</si>
  <si>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</si>
  <si>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04</t>
  </si>
  <si>
    <t>Расходы на организацию выплат компенсации части родительской платы</t>
  </si>
  <si>
    <t>01 6 23 71360</t>
  </si>
  <si>
    <t>Расходы на организацию питания обучающихся общеобразовательных учреждений, расположенных на территории Ленинградской области</t>
  </si>
  <si>
    <t>01 6 23 71440</t>
  </si>
  <si>
    <t>Расходы по организации и осуществлению деятельности по опеке и попечительству</t>
  </si>
  <si>
    <t>01 6 25 71380</t>
  </si>
  <si>
    <t>Расходы на осуществление отдельных государственных полномочий Ленинградской области по поддержке сельскохозяйственного производства</t>
  </si>
  <si>
    <t>04 2 04 71030</t>
  </si>
  <si>
    <t>Расходы на обеспечение деятельности комитета по управлению муниципальным имуществом</t>
  </si>
  <si>
    <t>06 3 02 00150</t>
  </si>
  <si>
    <t>Уплата налогов, сборов и иных платежей</t>
  </si>
  <si>
    <t>850</t>
  </si>
  <si>
    <t>Расходы на выплаты по оплате труда главы администрации</t>
  </si>
  <si>
    <t>06 4 02 00130</t>
  </si>
  <si>
    <t>06 4 02 00140</t>
  </si>
  <si>
    <t>06 4 02 00150</t>
  </si>
  <si>
    <t>Исполнение судебных актов</t>
  </si>
  <si>
    <t>830</t>
  </si>
  <si>
    <t>Расходы на обеспечение деятельности исполнительных органов местного самоуправления района по исполнению части полномочий поселений по содержанию архива</t>
  </si>
  <si>
    <t>06 4 02 08220</t>
  </si>
  <si>
    <t>Обеспечение деятельности исполнительных органов местного самоуправления по исполнению части полномочий в градостроительной сфере</t>
  </si>
  <si>
    <t>06 4 02 08240</t>
  </si>
  <si>
    <t>Расходы 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профилактики безнадзорности и правонарушений несовершеннолетних</t>
  </si>
  <si>
    <t>06 4 02 71330</t>
  </si>
  <si>
    <t>Расходы на исполнение органами местного самоуправления отдельных государственных полномочий Ленинградской области в сфере жилищных отношений</t>
  </si>
  <si>
    <t>06 4 02 71420</t>
  </si>
  <si>
    <t>Осуществление отдельных государственных полномочий Ленинградской области в области архивного дела</t>
  </si>
  <si>
    <t>06 4 02 71510</t>
  </si>
  <si>
    <t>Обеспечение деятельности исполнительных органов местного самоуправления по исполнению бюджета муниципального образования Волосовское городское поселение</t>
  </si>
  <si>
    <t>06 5 02 00250</t>
  </si>
  <si>
    <t>06 5 02 00260</t>
  </si>
  <si>
    <t>Расходы 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t>
  </si>
  <si>
    <t>06 5 02 71340</t>
  </si>
  <si>
    <t>Судебная система</t>
  </si>
  <si>
    <t>05</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</si>
  <si>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</si>
  <si>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06 4 02 51200</t>
  </si>
  <si>
    <t>Обеспечение деятельности финансовых, налоговых и таможенных органов и органов финансового (финансово-бюджетного) надзора</t>
  </si>
  <si>
    <t>06</t>
  </si>
  <si>
    <t>05 4 02 00140</t>
  </si>
  <si>
    <t>05 4 02 00150</t>
  </si>
  <si>
    <t>Расходы на обеспечение деятельности исполнительных органов местного самоуправления района по исполнению части полномочий поселений по обеспечению бюджетного процесса в поселениях в соответствии с соглашениями</t>
  </si>
  <si>
    <t>05 4 02 08230</t>
  </si>
  <si>
    <t>Обеспечение осуществления отдельных государственных полномочий Ленинградской области по расчету и предоставлению дотаций на выравнивание бюджетной обеспеченности поселений за счет средств областного бюджета</t>
  </si>
  <si>
    <t>05 4 02 71010</t>
  </si>
  <si>
    <t>06 4 03 00150</t>
  </si>
  <si>
    <t>Резервные фонды</t>
  </si>
  <si>
    <t>11</t>
  </si>
  <si>
    <t>Резервный фонд администрации муниципального образования</t>
  </si>
  <si>
    <t>91 9 01 07000</t>
  </si>
  <si>
    <t>Резервные средства</t>
  </si>
  <si>
    <t>870</t>
  </si>
  <si>
    <t>Другие общегосударственные вопросы</t>
  </si>
  <si>
    <t>13</t>
  </si>
  <si>
    <t>Мероприятия по социальной поддержке граждан пожилого возраста и инвалидов в Волосовском районе</t>
  </si>
  <si>
    <t>02 5 20 00170</t>
  </si>
  <si>
    <t>Организация торжественных мероприятий для лиц, постоянно проживающих на территории Волосовского района</t>
  </si>
  <si>
    <t>02 8 20 00240</t>
  </si>
  <si>
    <t>Организация мероприятий по поддержке семей с детьми в рамках подпрограммы "Стабилизация и повышение рождаемости, укрепление семьи, поддержка материнства и детства"</t>
  </si>
  <si>
    <t>02 8 23 00230</t>
  </si>
  <si>
    <t>Мероприятия по охране общественного порядка, обеспечение общественной безопасности</t>
  </si>
  <si>
    <t>03 1 29 00520</t>
  </si>
  <si>
    <t>Мероприятия по профилактике и предотвращению правонарушений, в том числе среди несовершеннолетних</t>
  </si>
  <si>
    <t>03 1 29 00530</t>
  </si>
  <si>
    <t>Мероприятия по предупреждению опасного поведения участников дорожного движения</t>
  </si>
  <si>
    <t>03 3 26 00600</t>
  </si>
  <si>
    <t>04 6 36 00840</t>
  </si>
  <si>
    <t>Расходы на проведение мониторинга социально-экономического развития</t>
  </si>
  <si>
    <t>04 6 36 70220</t>
  </si>
  <si>
    <t>Расходы на обеспечение деятельности информационно-консультационных центров для потребителей</t>
  </si>
  <si>
    <t>04 6 36 70860</t>
  </si>
  <si>
    <t>Расходы на мероприятия по проведению мониторинга социально-экономического развития</t>
  </si>
  <si>
    <t>04 6 36 S0220</t>
  </si>
  <si>
    <t>Мероприятия по разработке и актуализации документов стратегического планирования муниципального образования Волосовский муниципальный район</t>
  </si>
  <si>
    <t>04 6 36 S4220</t>
  </si>
  <si>
    <t>Обеспечение кадровой подготовки специалистов органов местного самоуправления для выполнения других обязательств муниципальных образований</t>
  </si>
  <si>
    <t>06 1 02 09040</t>
  </si>
  <si>
    <t>Мероприятия по информационно-аналитическому сопровождению органов местного самоуправления для выполнения других обязательств муниципальных образований</t>
  </si>
  <si>
    <t>06 2 02 09030</t>
  </si>
  <si>
    <t>Мероприятия по реализации муниципальной политики в области управления муниципальной собственностью для выполнения других обязательств муниципальных образований</t>
  </si>
  <si>
    <t>06 3 27 09020</t>
  </si>
  <si>
    <t>Выплаты и взносы по обязательствам муниципального образования для выполнения других обязательств муниципальных образований</t>
  </si>
  <si>
    <t>06 4 02 09050</t>
  </si>
  <si>
    <t>Выполнение других обязательств муниципальных образований по решению общегосударственных вопросов</t>
  </si>
  <si>
    <t>06 4 02 09060</t>
  </si>
  <si>
    <t>Расходы на содержание отдела государственной регистрации актов гражданского состояния</t>
  </si>
  <si>
    <t>06 4 02 59300</t>
  </si>
  <si>
    <t>Строительство, реконструкция, капитальный ремонт объектов муниципальной собственности</t>
  </si>
  <si>
    <t>06 4 14 04140</t>
  </si>
  <si>
    <t>Бюджетные инвестиции</t>
  </si>
  <si>
    <t>410</t>
  </si>
  <si>
    <t>Содержание и обслуживание имущества муниципального образования для выполнения других обязательств муниципальных образований</t>
  </si>
  <si>
    <t>06 4 27 09010</t>
  </si>
  <si>
    <t>НАЦИОНАЛЬНАЯ БЕЗОПАСНОСТЬ И ПРАВООХРАНИТЕЛЬНАЯ ДЕЯТЕЛЬНОСТЬ</t>
  </si>
  <si>
    <t>Защита населения и территории от чрезвычайных ситуаций природного и техногенного характера, гражданская оборона</t>
  </si>
  <si>
    <t>09</t>
  </si>
  <si>
    <t>Мероприятия по предупреждению и ликвидации последствий чрезвычайных ситуаций и стихийных бедствий на территории муниципальных образований</t>
  </si>
  <si>
    <t>03 4 34 02180</t>
  </si>
  <si>
    <t>Мероприятия по подготовке населения и организаций к действиям в чрезвычайной ситуации в мирное и военное время</t>
  </si>
  <si>
    <t>03 4 34 02190</t>
  </si>
  <si>
    <t>Фонд материального резерва</t>
  </si>
  <si>
    <t>91 9 01 08000</t>
  </si>
  <si>
    <t>Другие вопросы в области национальной безопасности и правоохранительной деятельности</t>
  </si>
  <si>
    <t>14</t>
  </si>
  <si>
    <t>НАЦИОНАЛЬНАЯ ЭКОНОМИКА</t>
  </si>
  <si>
    <t>Сельское хозяйство и рыболовство</t>
  </si>
  <si>
    <t>Развитие отраслей растениеводства</t>
  </si>
  <si>
    <t>04 2 04 00720</t>
  </si>
  <si>
    <t>Субсидии юридическим лицам (кроме некоммерческих организаций), индивидуальным предпринимателям, физическим лицам</t>
  </si>
  <si>
    <t>810</t>
  </si>
  <si>
    <t>Поддержка крестьянских (фермерских) хозяйств</t>
  </si>
  <si>
    <t>04 2 04 00730</t>
  </si>
  <si>
    <t>Проведение конкурсов, слетов профессионального мастерства</t>
  </si>
  <si>
    <t>04 2 04 00740</t>
  </si>
  <si>
    <t>Социальные выплаты гражданам, кроме публичных нормативных социальных выплат</t>
  </si>
  <si>
    <t>320</t>
  </si>
  <si>
    <t>Транспорт</t>
  </si>
  <si>
    <t>08</t>
  </si>
  <si>
    <t>Мероприятия по организации подвоза школьников к месту учебы и обратно</t>
  </si>
  <si>
    <t>01 Ш 07 03030</t>
  </si>
  <si>
    <t>Расходы на обеспечение равной доступности услуг общественного транспорта городского и пригородного сообщения на территории Ленинградской области для отдельных категорий граждан, оказание мер социальной поддержки которым относится к ведению Российской Федерации, Ленинградской области и Санкт-Петербурга</t>
  </si>
  <si>
    <t>02 1 22 72090</t>
  </si>
  <si>
    <t>Расходы на обеспечение мер социальной поддержки отдель-ных категорий инвалидов, проживающих в Ленинградской области, в части предоставления бесплатного проезда в ав-томобильном транспорте общего пользования городского и пригородного сообщения</t>
  </si>
  <si>
    <t>02 1 22 72100</t>
  </si>
  <si>
    <t>Дорожное хозяйство (дорожные фонды)</t>
  </si>
  <si>
    <t>Мероприятия по сокращению аварийности на участках концентрации дорожно-транспортных происшествий инженерными методами</t>
  </si>
  <si>
    <t>03 3 26 00610</t>
  </si>
  <si>
    <t>Строительство дорог муниципального значения</t>
  </si>
  <si>
    <t>04 4 05 00770</t>
  </si>
  <si>
    <t>Ремонт дорог муниципального значения</t>
  </si>
  <si>
    <t>04 4 05 00780</t>
  </si>
  <si>
    <t>Содержание дорог муниципального значения</t>
  </si>
  <si>
    <t>04 4 05 00790</t>
  </si>
  <si>
    <t>Расходы на капитальный ремонт и ремонт автомобильных дорог общего пользования местного значения</t>
  </si>
  <si>
    <t>04 4 05 70140</t>
  </si>
  <si>
    <t>Связь и информатика</t>
  </si>
  <si>
    <t>10</t>
  </si>
  <si>
    <t>Мероприятия по развитию и поддержке информационных технологий, обеспечивающих бюджетный процесс</t>
  </si>
  <si>
    <t>05 4 02 00100</t>
  </si>
  <si>
    <t>Другие вопросы в области национальной экономики</t>
  </si>
  <si>
    <t>12</t>
  </si>
  <si>
    <t>Информационная, консультационная поддержка субъектов малого и среднего предпринимательства</t>
  </si>
  <si>
    <t>04 3 06 00750</t>
  </si>
  <si>
    <t>Содействие в продвижении продукции (работ, услуг) субъектов малого и среднего предпринимательства на товарные рынки</t>
  </si>
  <si>
    <t>04 3 06 00760</t>
  </si>
  <si>
    <t>Поддержка субъектов малого предпринимательства, действующим менее одного года на организацию предпринимательской деятельности</t>
  </si>
  <si>
    <t>04 3 06 00850</t>
  </si>
  <si>
    <t>Мероприятия по землеустройству и землепользованию</t>
  </si>
  <si>
    <t>06 3 27 03400</t>
  </si>
  <si>
    <t>ЖИЛИЩНО-КОММУНАЛЬНОЕ ХОЗЯЙСТВО</t>
  </si>
  <si>
    <t>Жилищное хозяйство</t>
  </si>
  <si>
    <t>Мероприятия по оказанию дополнительной финансовой помощи для реализации майских Указов Президента Российской Федерации 2012 года в части расселения граждан из аварийного жилищного фонда органами местного самоуправления</t>
  </si>
  <si>
    <t>05 3 30 01000</t>
  </si>
  <si>
    <t>Иные межбюджетные трансферты</t>
  </si>
  <si>
    <t>540</t>
  </si>
  <si>
    <t>Благоустройство</t>
  </si>
  <si>
    <t>Улучшение организации сбора, вывоза и переработки (утилизации отходов)</t>
  </si>
  <si>
    <t>04 5 35 00820</t>
  </si>
  <si>
    <t>Улучшение экологической обстановки на территории района</t>
  </si>
  <si>
    <t>04 5 35 00830</t>
  </si>
  <si>
    <t>Осуществление отдельных государственных полномочий Ленинградской области в сфере обращения с безнадзорными животными на территории Ленинградской области</t>
  </si>
  <si>
    <t>06 4 02 71590</t>
  </si>
  <si>
    <t>ОБРАЗОВАНИЕ</t>
  </si>
  <si>
    <t>07</t>
  </si>
  <si>
    <t>Дошкольное образование</t>
  </si>
  <si>
    <t>Расходы на обеспечение деятельности муниципальных учреждений дошкольного образования</t>
  </si>
  <si>
    <t>01 Д 07 02250</t>
  </si>
  <si>
    <t>Расходы на выплаты персоналу казенных учреждений</t>
  </si>
  <si>
    <t>110</t>
  </si>
  <si>
    <t>Расходы на обеспечение присмотра и ухода в муниципальных учреждениях дошкольного образования</t>
  </si>
  <si>
    <t>01 Д 07 02260</t>
  </si>
  <si>
    <t>Субсидии бюджетным учреждениям</t>
  </si>
  <si>
    <t>610</t>
  </si>
  <si>
    <t>Предоставление бюджетным учреждениям дошкольного образования субсидий</t>
  </si>
  <si>
    <t>01 Д 07 02280</t>
  </si>
  <si>
    <t>Мероприятия по укреплению материально- технической базы муниципальных учреждений дошкольного образования</t>
  </si>
  <si>
    <t>01 Д 07 03100</t>
  </si>
  <si>
    <t>Мероприятия по текущему ремонту объектов для организации дошкольного образования</t>
  </si>
  <si>
    <t>01 Д 07 03110</t>
  </si>
  <si>
    <t>Мероприятия по укреплению материально-технической базы организаций дошкольного образования</t>
  </si>
  <si>
    <t>01 Д 07 70490</t>
  </si>
  <si>
    <t>Расходы на осуществление образовательных программ в муниципальных образовательных учреждениях, реализующих программу дошкольного образования</t>
  </si>
  <si>
    <t>01 Д 07 71350</t>
  </si>
  <si>
    <t>Расходы на мероприятия по укреплению материально-технической базы организаций дошкольного образования</t>
  </si>
  <si>
    <t>01 Д 07 S0490</t>
  </si>
  <si>
    <t>Мероприятия по организации разнообразных форм предоставления дошкольного и пред школьного образования</t>
  </si>
  <si>
    <t>01 Д 09 02290</t>
  </si>
  <si>
    <t>Расходы бюджета муниципального района на строительство муниципальных образовательных учреждений, предоставляющих общедоступное и бесплатное дошкольное образование по исполнению майских Указов Президента Российской Федерации 2012 года</t>
  </si>
  <si>
    <t>01 Д 14 05980</t>
  </si>
  <si>
    <t>03 2 28 00540</t>
  </si>
  <si>
    <t>Мероприятия по противопожарной безопасности дошкольных образовательных учреждений</t>
  </si>
  <si>
    <t>03 2 28 00550</t>
  </si>
  <si>
    <t>Мероприятия по оборудованию и модернизации противорадиационных укрытий (ПРУ) в образовательных учреждениях</t>
  </si>
  <si>
    <t>03 2 28 00590</t>
  </si>
  <si>
    <t>Мероприятия по предупреждению детского дорожно-транспортного травматизма</t>
  </si>
  <si>
    <t>03 3 26 00620</t>
  </si>
  <si>
    <t>Общее образование</t>
  </si>
  <si>
    <t>02</t>
  </si>
  <si>
    <t>Расходы на обеспечение деятельности муниципальных учреждений дополнительного образования</t>
  </si>
  <si>
    <t>01 Ф 07 02250</t>
  </si>
  <si>
    <t>Предоставление бюджетным учреждениям дополнительного образования субсидий</t>
  </si>
  <si>
    <t>01 Ф 07 02280</t>
  </si>
  <si>
    <t>Мероприятия по укреплению материально-технической базы муниципальных учреждений дополнительного образования</t>
  </si>
  <si>
    <t>01 Ф 07 03100</t>
  </si>
  <si>
    <t>Мероприятия по текущему ремонту объектов для организации дополнительного образования</t>
  </si>
  <si>
    <t>01 Ф 07 03110</t>
  </si>
  <si>
    <t>Мероприятия по исполнению майских Указов Президента Российской Федерации 2012 года, предусматривающие поэтапное повышение заработной платы работников учреждений образования</t>
  </si>
  <si>
    <t>01 Ф 07 05970</t>
  </si>
  <si>
    <t>Мероприятия по укреплению материально-технической базы организаций дополнительного образования</t>
  </si>
  <si>
    <t>01 Ф 07 70570</t>
  </si>
  <si>
    <t>Расходы на укрепление материально-технической базы организаций дополнительного образования</t>
  </si>
  <si>
    <t>01 Ф 07 S0570</t>
  </si>
  <si>
    <t>Расходы на развитие системы дополнительного образования</t>
  </si>
  <si>
    <t>01 Ф 14 70560</t>
  </si>
  <si>
    <t>Расходы на строительство и реконструкцию объектов для организации дополнительного образования</t>
  </si>
  <si>
    <t>01 Ф 14 S0560</t>
  </si>
  <si>
    <t>Расходы на обеспечение деятельности муниципальных учреждений общего образования</t>
  </si>
  <si>
    <t>01 Ш 07 02250</t>
  </si>
  <si>
    <t>Расходы на обеспечение присмотра и ухода в муниципальных учреждениях общего образования</t>
  </si>
  <si>
    <t>01 Ш 07 02260</t>
  </si>
  <si>
    <t>Предоставление бюджетным учреждениям общего образования субсидий</t>
  </si>
  <si>
    <t>01 Ш 07 02280</t>
  </si>
  <si>
    <t>Мероприятия по укреплению материально- технической базы муниципальных учреждений общего образования</t>
  </si>
  <si>
    <t>01 Ш 07 03100</t>
  </si>
  <si>
    <t>Мероприятия по текущему ремонту объектов для организации общего образования</t>
  </si>
  <si>
    <t>01 Ш 07 03110</t>
  </si>
  <si>
    <t>Строительство и реконструкция объектов для организации общего образования</t>
  </si>
  <si>
    <t>01 Ш 07 04140</t>
  </si>
  <si>
    <t>Мероприятия по укреплению материально-технической базы организаций общего образования</t>
  </si>
  <si>
    <t>01 Ш 07 70510</t>
  </si>
  <si>
    <t>Расходы на реализацию основных общеобразовательных программ в части финансирования расходов на оплату труда работников общеобразовательных учреждений и учебные расходы</t>
  </si>
  <si>
    <t>01 Ш 07 71530</t>
  </si>
  <si>
    <t>Расходы на укрепление материально-технической базы учреждений общего образования</t>
  </si>
  <si>
    <t>01 Ш 07 S0510</t>
  </si>
  <si>
    <t>Расходы на мероприятия по развитию кадрового потенциала системы дошкольного, общего и дополнительного образования</t>
  </si>
  <si>
    <t>01 Ш 07 S0840</t>
  </si>
  <si>
    <t>Обновление содержания общего образования, создание современной образовательной среды и развития сети муниципальных общеобразовательных учреждений</t>
  </si>
  <si>
    <t>01 Ш 10 02270</t>
  </si>
  <si>
    <t>Мероприятия противодействия злоупотреблению алкоголем, наркотикам и их незаконному обороту</t>
  </si>
  <si>
    <t>03 1 29 00510</t>
  </si>
  <si>
    <t>Мероприятия по антитеррористической защищенности и безопасности образовательных учреждений</t>
  </si>
  <si>
    <t>03 2 28 00570</t>
  </si>
  <si>
    <t>Мероприятия по противопожарной безопасности образовательных учреждений</t>
  </si>
  <si>
    <t>03 2 28 00580</t>
  </si>
  <si>
    <t>Расходы на реализацию мероприятий по проведению капитального ремонта спортивных объектов</t>
  </si>
  <si>
    <t>04 1 14 74060</t>
  </si>
  <si>
    <t>Расходы на мероприятия по проведению капитального ремонта спортивных объектов</t>
  </si>
  <si>
    <t>04 1 14 S4060</t>
  </si>
  <si>
    <t>Молодежная политика и оздоровление детей</t>
  </si>
  <si>
    <t>Расходы на обеспечение деятельности муниципальных учреждений образования</t>
  </si>
  <si>
    <t>01 Л 07 02250</t>
  </si>
  <si>
    <t>Мероприятия по укреплению материально- технической базы муниципальных учреждений для организации отдыха, оздоровления, занятости детей, подростков и молодежи</t>
  </si>
  <si>
    <t>01 Л 07 03100</t>
  </si>
  <si>
    <t>Мероприятия по текущему ремонту объектов для организации отдыха, оздоровления, занятости детей ,подростков и молодежи</t>
  </si>
  <si>
    <t>01 Л 07 03110</t>
  </si>
  <si>
    <t>Расходы на мероприятия по организации отдыха и оздоровления детей и подростков</t>
  </si>
  <si>
    <t>01 Л 07 S0600</t>
  </si>
  <si>
    <t>Мероприятия по организации отдыха и оздоровления детей и подростков</t>
  </si>
  <si>
    <t>01 Л 15 05100</t>
  </si>
  <si>
    <t>Организация мероприятий для детей, находящихся в трудной жизненной ситуации</t>
  </si>
  <si>
    <t>01 Л 15 05110</t>
  </si>
  <si>
    <t>Расходы на организацию отдыха и оздоровления детей и подростков</t>
  </si>
  <si>
    <t>01 Л 15 70600</t>
  </si>
  <si>
    <t>01 Л 15 S0600</t>
  </si>
  <si>
    <t>Мероприятия по поддержке молодежных инициатив и проектов</t>
  </si>
  <si>
    <t>02 9 16 00250</t>
  </si>
  <si>
    <t>Мероприятия по патриотическому воспитанию и сохранению исторической памяти</t>
  </si>
  <si>
    <t>02 9 16 00260</t>
  </si>
  <si>
    <t>Мероприятия по вовлечению молодёжи в социальную практику, повышению правовой культуры и избирательной активности</t>
  </si>
  <si>
    <t>02 9 16 00270</t>
  </si>
  <si>
    <t>Мероприятия, направленные на профилактику асоциального поведения в молодежной среде</t>
  </si>
  <si>
    <t>02 9 16 00280</t>
  </si>
  <si>
    <t>Мероприятия по поддержке творческой и талантливой молодежи</t>
  </si>
  <si>
    <t>02 9 16 00290</t>
  </si>
  <si>
    <t>Мероприятия, направленные на развитие семейного творчества</t>
  </si>
  <si>
    <t>02 9 16 00300</t>
  </si>
  <si>
    <t>Мероприятия по профориентационной работе, содействие трудовой адаптации и занятости молодежи</t>
  </si>
  <si>
    <t>02 9 16 00310</t>
  </si>
  <si>
    <t>Мероприятия, направленные на популяризацию и пропаганду туристского потенциала Волосовского района</t>
  </si>
  <si>
    <t>02 9 16 00320</t>
  </si>
  <si>
    <t>Мероприятия, направленные на популяризацию в молодежной среде здорового образа жизни, занятий физической культурой и спортом</t>
  </si>
  <si>
    <t>02 9 16 00330</t>
  </si>
  <si>
    <t>Мероприятия по реализации комплекса мер по сохранению исторической памяти</t>
  </si>
  <si>
    <t>02 9 16 S4340</t>
  </si>
  <si>
    <t>Расходы на реализацию комплекса мер по профилактике правонарушений и рискованного поведения в молодежной среде</t>
  </si>
  <si>
    <t>02 9 16 S4350</t>
  </si>
  <si>
    <t>Мероприятия по предупреждению и профилактики правонарушений</t>
  </si>
  <si>
    <t>03 1 29 00500</t>
  </si>
  <si>
    <t>Другие вопросы в области образования</t>
  </si>
  <si>
    <t>Расходы на обеспечение деятельности органа управлением образования</t>
  </si>
  <si>
    <t>01 П 07 02250</t>
  </si>
  <si>
    <t>Мероприятия по повышению профессионализма в сфере образования</t>
  </si>
  <si>
    <t>01 П 07 02290</t>
  </si>
  <si>
    <t>Мероприятия по укреплению материально-технической базы муниципальных учреждений образования</t>
  </si>
  <si>
    <t>01 П 07 03100</t>
  </si>
  <si>
    <t>Мероприятия по текущему ремонту объектов для организации образования</t>
  </si>
  <si>
    <t>01 П 07 03110</t>
  </si>
  <si>
    <t>Расходы на развитие кадрового потенциала системы дошкольного, общего и дополнительного образования</t>
  </si>
  <si>
    <t>01 П 07 70840</t>
  </si>
  <si>
    <t>КУЛЬТУРА, КИНЕМАТОГРАФИЯ</t>
  </si>
  <si>
    <t>Культура</t>
  </si>
  <si>
    <t>Межбюджетные трансферты, передаваемые бюджетам поселений на исполнению части полномочий в сфере библиотечной деятельности в соответствии с заключенными соглашениями</t>
  </si>
  <si>
    <t>02 9 17 04420</t>
  </si>
  <si>
    <t>Мероприятия по организации библиотечного обслуживания населения, созданию условий для организации досуга, развития местного традиционного народного художественного творчества, сохранения, возрождения и развития народных художественных промыслов</t>
  </si>
  <si>
    <t>02 9 17 74370</t>
  </si>
  <si>
    <t>Расходы на мероприятия по созданию условий для организации досуга, развития местного традиционного народного художественного творчества, сохранения, возрождения и развития народных художественных промыслов</t>
  </si>
  <si>
    <t>02 9 17 S4370</t>
  </si>
  <si>
    <t>Мероприятия по исполнению майских Указов Президента Российской Федерации 2012 года, предусматривающие поэтапное повышение заработной платы работников учреждений культуры</t>
  </si>
  <si>
    <t>05 3 30 05970</t>
  </si>
  <si>
    <t>СОЦИАЛЬНАЯ ПОЛИТИКА</t>
  </si>
  <si>
    <t>Пенсионное обеспечение</t>
  </si>
  <si>
    <t>Меры по обеспечению выплаты пенсии за выслугу лет муниципальным служащим и доплаты к пенсии лицам, замещавшим выборные должности в органах местного самоуправления</t>
  </si>
  <si>
    <t>02 1 22 00100</t>
  </si>
  <si>
    <t>Социальное обслуживание населения</t>
  </si>
  <si>
    <t>Мероприятия по организации и осуществлению социального обслуживания населения, в том числе граждан пожилого возраста и инвалидов, семей, имеющих детей, находящихся в трудной жизненной ситуации, безнадзорных детей, детей с ограниченными возможностями, граждан без определенного места жительства и граждан, вернувшихся из мест лишения свободы, имеющих последнюю регистрацию в Волосовском муниципальном районе Ленинградской области</t>
  </si>
  <si>
    <t>02 2 07 00110</t>
  </si>
  <si>
    <t>Расходы на предоставление социального обслуживания населению</t>
  </si>
  <si>
    <t>02 2 07 71200</t>
  </si>
  <si>
    <t>Субсидии некоммерческим организациям (за исключением государственных (муниципальных) учреждений)</t>
  </si>
  <si>
    <t>630</t>
  </si>
  <si>
    <t>Мероприятия по укреплению здоровья пожилых людей в Волосовском районе Ленинградской области</t>
  </si>
  <si>
    <t>02 5 20 00160</t>
  </si>
  <si>
    <t>Мероприятия по формированию доступной среды жизнедеятельности для инвалидов в Ленинградской области</t>
  </si>
  <si>
    <t>02 6 13 00180</t>
  </si>
  <si>
    <t>Социальное обеспечение населения</t>
  </si>
  <si>
    <t>Публичные нормативные социальные выплаты гражданам</t>
  </si>
  <si>
    <t>310</t>
  </si>
  <si>
    <t>Расходы на подготовку граждан желающих принять на воспитание в свою семью ребенка, оставшегося без попечения родителей</t>
  </si>
  <si>
    <t>01 6 25 71450</t>
  </si>
  <si>
    <t>Расходы на обеспечение бесплатного проезда детей-сирот и детей, оставшихся без попечения родителей, обучающихся в муниципальных образовательных учреждениях Ленинградской области, на городском, пригородном (в сельской местности - внутрирайонном) транспорте (кроме такси), а также бесплатного проезда один раз в год к месту жительства и обратно к месту учебы</t>
  </si>
  <si>
    <t>01 6 25 71470</t>
  </si>
  <si>
    <t>Расходы на обеспечение текущего ремонта помещений, находящихся в собственности у детей-сирот и детей, оставшихся без попечения родителей, лиц из числа детей-сирот и детей, оставшихся без попечения родителей, или предоставленных им по договору социального найма</t>
  </si>
  <si>
    <t>01 6 25 71480</t>
  </si>
  <si>
    <t>Расходы на предоставление мер социальной поддержки по аренде жилых помещений для детей-сирот и детей, оставшимися без попечения родителей, и лиц из числа детей-сирот и детей, оставшихся без попечения родителей, на период до обеспечения их жилыми помещениями</t>
  </si>
  <si>
    <t>01 6 25 71490</t>
  </si>
  <si>
    <t>Расходы на освобождение детей-сирот и детей, оставшихся без попечения родителей, а также лиц из числа детей-сирот и детей, оставшихся без попечения родителей, на период пребывания в учреждениях для детей-сирот и детей, оставшихся без попечения родителей, в иных образовательных учреждениях, на военной службе по призыву, отбывающих срок наказания в виде лишения свободы, а также на период пребывания у опекунов (попечителей), в приемных семьях, в случае если в жилом помещении не проживают другие члены семьи, от платы за пользование жилым помещением (платы за наем), от платы за содержание и ремонт жилого помещения, включающей в себя плату за услуги и работы по управлению многоквартирным домом, содержанию и текущему ремонту общего имущества в многоквартирном доме, от платы за коммунальные услуги, от оплаты за определение технического состояния и оценку стоимости жилого помещения в случае передачи его в собственность</t>
  </si>
  <si>
    <t>01 6 25 71500</t>
  </si>
  <si>
    <t>Расходы по обеспечению постинтернатного сопровождения детей-сирот, детей, оставшихся без попечения родителей, лиц из числа детей-сирот и детей, оставшихся без попечения родителей, в Ленинградской области</t>
  </si>
  <si>
    <t>01 6 25 71720</t>
  </si>
  <si>
    <t>Расходы на 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</si>
  <si>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02 1 19 51350</t>
  </si>
  <si>
    <t>Расходы в части изготовления и ремонта зубных протезов отдельным категориям граждан, проживающих в Ленинградской области</t>
  </si>
  <si>
    <t>02 1 19 71150</t>
  </si>
  <si>
    <t>Расходы по предоставлению гражданам единовременной денежной выплаты на проведение капитального ремонта индивидуальных жилых домов</t>
  </si>
  <si>
    <t>02 1 22 71640</t>
  </si>
  <si>
    <t>Охрана семьи и детства</t>
  </si>
  <si>
    <t>Расходы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</si>
  <si>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01 6 25 50820</t>
  </si>
  <si>
    <t>Выплата единовременного пособия при всех формах устройства детей, лишенных родительского попечения, в семью</t>
  </si>
  <si>
    <t>01 6 25 52600</t>
  </si>
  <si>
    <t>01 6 25 71360</t>
  </si>
  <si>
    <t>Расходы по обеспечению жилыми помещениями детей-сирот и детей, оставшихся без попечения родителей, не имеющих закрепленного за ними жилого помещения</t>
  </si>
  <si>
    <t>01 6 25 71390</t>
  </si>
  <si>
    <t>Расходы на вознаграждение, причитающееся приемным родителям</t>
  </si>
  <si>
    <t>01 6 25 71430</t>
  </si>
  <si>
    <t>Расходы на содержание детей-сирот и детей, оставшихся без попечения родителей, в семьях опекунов (попечителей) и приемных семьях</t>
  </si>
  <si>
    <t>01 6 25 71460</t>
  </si>
  <si>
    <t>Другие вопросы в области социальной политики</t>
  </si>
  <si>
    <t>Реализация комплекса мер по оказанию поддержки детям, оказавшимся в трудной жизненной ситуации</t>
  </si>
  <si>
    <t>02 3 23 00130</t>
  </si>
  <si>
    <t>Мероприятия по улучшению качества жизни детей-инвалидов и детей с ограниченными возможностями</t>
  </si>
  <si>
    <t>02 3 23 00140</t>
  </si>
  <si>
    <t>Расходы на организацию социальной помощи и социальной защиты населения</t>
  </si>
  <si>
    <t>02 4 02 71320</t>
  </si>
  <si>
    <t>Расходы на оказание финансовой помощи советам ветеранов войны, труда, Вооруженных Сил, правоохранительных органов, жителей блокадного Ленинграда и бывших малолетних узников фашистских лагерей</t>
  </si>
  <si>
    <t>02 5 20 72060</t>
  </si>
  <si>
    <t>ФИЗИЧЕСКАЯ КУЛЬТУРА И СПОРТ</t>
  </si>
  <si>
    <t>Физическая культура</t>
  </si>
  <si>
    <t>Мероприятия по развитию детско-юношеского спорта</t>
  </si>
  <si>
    <t>02 7 18 00190</t>
  </si>
  <si>
    <t>Мероприятия по созданию условий для занятий физической культурой и спортом среди различных групп населения</t>
  </si>
  <si>
    <t>02 7 18 00200</t>
  </si>
  <si>
    <t>Мероприятия по укреплению материально-технической базы</t>
  </si>
  <si>
    <t>02 7 18 00220</t>
  </si>
  <si>
    <t>Массовый спорт</t>
  </si>
  <si>
    <t>Расходы на реализацию мероприятий по строительству и реконструкции спортивных объектов</t>
  </si>
  <si>
    <t>02 7 14 74050</t>
  </si>
  <si>
    <t>Расходы на реализацию мероприятий по строительству и реконструкции спортивных объектов муниципальной собственности</t>
  </si>
  <si>
    <t>02 7 14 S4050</t>
  </si>
  <si>
    <t>СРЕДСТВА МАССОВОЙ ИНФОРМАЦИИ</t>
  </si>
  <si>
    <t>Периодическая печать и издательства</t>
  </si>
  <si>
    <t>МЕЖБЮДЖЕТНЫЕ ТРАНСФЕРТЫ ОБЩЕГО ХАРАКТЕРА БЮДЖЕТАМ СУБЪЕКТОВ РОССИЙСКОЙ ФЕДЕРАЦИИ И МУНИЦИПАЛЬНЫХ ОБРАЗОВАНИЙ</t>
  </si>
  <si>
    <t>Дотации на выравнивание бюджетной обеспеченности субъектов Российской Федерации и муниципальных образований</t>
  </si>
  <si>
    <t>Дотации на выравнивание бюджетной обеспеченности муниципальных образований района</t>
  </si>
  <si>
    <t>05 3 30 05160</t>
  </si>
  <si>
    <t>Дотации</t>
  </si>
  <si>
    <t>510</t>
  </si>
  <si>
    <t>Осуществление отдельных государственных полномочий Ленинградской области по расчету и предоставлению дотаций на выравнивание бюджетной обеспеченности поселений за счет средств областного бюджета</t>
  </si>
  <si>
    <t>05 3 30 71010</t>
  </si>
  <si>
    <t>Прочие межбюджетные трансферты общего характера</t>
  </si>
  <si>
    <t>Иные межбюджетные трансферты бюджетам муниципальных образований поселений из бюджета Волосовского муниципального района на решение вопросов местного значения сельских поселений в соответствии с областным законом Ленинградской области от 10 июля 2014 года № 48-оз "Об отдельных вопросах сельских поселений Ленинградской области" (с изменениями)</t>
  </si>
  <si>
    <t>05 3 30 05170</t>
  </si>
  <si>
    <t>Всего</t>
  </si>
  <si>
    <t>Распределение бюджетных ассигнований по разделам, подразделам, целевым статьям (муниципальным программам и непрограммным направлениям деятельности), группам видов расходов бюджета муниципального образования  Волосовский  муниципальный район Ленинградской области на 2016 год</t>
  </si>
  <si>
    <t>Ведомственная структура расходов  бюджета муниципального  образования  Волосовский   муниципальный район Ленинградской области на 2016 год</t>
  </si>
  <si>
    <t>АДМИНИСТРАЦИЯ МУНИЦИПАЛЬНОГО ОБРАЗОВАНИЯ ВОЛОСОВСКИЙ МУНИЦИПАЛЬНЫЙ РАЙОН ЛЕНИНГРАДСКОЙ ОБЛАСТИ</t>
  </si>
  <si>
    <t>002</t>
  </si>
  <si>
    <t>КОМИТЕТ ПО УПРАВЛЕНИЮ МУНИЦИПАЛЬНЫМ ИМУЩЕСТВОМ АДМИНИСТРАЦИИ МУНИЦИПАЛЬНОГО ОБРАЗОВАНИЯ ВОЛОСОВСКИЙ МУНИЦИПАЛЬНЫЙ РАЙОН ЛЕНИНГРАДСКОЙ ОБЛАСТИ</t>
  </si>
  <si>
    <t>017</t>
  </si>
  <si>
    <t>КОМИТЕТ ОБРАЗОВАНИЯ АДМИНИСТРАЦИИ ВОЛОСОВСКОГО МУНИЦИПАЛЬНОГО РАЙОНА ЛЕНИНГРАДСКОЙ ОБЛАСТИ</t>
  </si>
  <si>
    <t>019</t>
  </si>
  <si>
    <t>КОМИТЕТ ФИНАНСОВ АДМИНИСТРАЦИИ ВОЛОСОВСКОГО МУНИЦПАЛЬНОГО РАЙОНА</t>
  </si>
  <si>
    <t>025</t>
  </si>
  <si>
    <t>КОМИТЕТ СОЦИАЛЬНОЙ ЗАЩИТЫ НАСЕЛЕНИЯ АДМИНИСТРАЦИИ ВОЛОСОВСКОГО МУНИЦИПАЛЬНОГО РАЙОНА ЛЕНИНГРАДСКОЙ ОБЛАСТИ</t>
  </si>
  <si>
    <t>026</t>
  </si>
  <si>
    <t>КОМИТЕТ ПО ГОРОДСКОМУ ХОЗЯЙСТВУ АДМИНИСТРАЦИИ МУНИЦИПАЛЬНОГО ОБРАЗОВАНИЯ ВОЛОСОВСКИЙ МУНИЦИПАЛЬНЫЙ РАЙОН ЛЕНИНГРАДСКОЙ ОБЛАСТИ</t>
  </si>
  <si>
    <t>030</t>
  </si>
  <si>
    <t>Распределение  ассигнований по целевым статьям, муниципальным программам, группам видов расходов  бюджета  муниципального образования    Волосовский муниципальный район  Ленинградской области  на 2016 год</t>
  </si>
  <si>
    <t>Муниципальная программа "Современное образование в Волосовском муниципальном районе Ленинградской области"</t>
  </si>
  <si>
    <t>01 0 00 00000</t>
  </si>
  <si>
    <t>Подпрограмма "Реализация социальных гарантий для детей"</t>
  </si>
  <si>
    <t>01 6 00 00000</t>
  </si>
  <si>
    <t>Основное мероприятие "Организация мероприятий, предоставление денежных выплат и пособий гражданам, имеющим детей"</t>
  </si>
  <si>
    <t>01 6 23 00000</t>
  </si>
  <si>
    <t>Основное мероприятие "Расходы на содержание, обустройство детей-сирот и детей, оставшихся без попечения родителей"</t>
  </si>
  <si>
    <t>01 6 25 00000</t>
  </si>
  <si>
    <t>Подпрограмма "Развитие дошкольного образования в Волосовском муниципальном районе" муниципальной программы "Современное образование в Волосовском муниципальном районе Ленинградской области"</t>
  </si>
  <si>
    <t>01 Д 00 00000</t>
  </si>
  <si>
    <t>Основное мероприятие "Обеспечение деятельности муниципальных учреждений"</t>
  </si>
  <si>
    <t>01 Д 07 00000</t>
  </si>
  <si>
    <t>Основное мероприятие "Развитие и совершенствование дошкольного образования"</t>
  </si>
  <si>
    <t>01 Д 09 00000</t>
  </si>
  <si>
    <t>Строительство (приобретение, реконструкция, капитальный и текущий ремонт объектов муниципальной собственности</t>
  </si>
  <si>
    <t>01 Д 14 00000</t>
  </si>
  <si>
    <t>Подпрограмма "Развитие системы отдыха, оздоровления, занятости детей, подростков и молодёжи"</t>
  </si>
  <si>
    <t>01 Л 00 00000</t>
  </si>
  <si>
    <t>01 Л 07 00000</t>
  </si>
  <si>
    <t>Основное мероприятие " Организация мероприятий по обеспечению отдыха, оздоровления, занятости детей, подростков и молодежи "</t>
  </si>
  <si>
    <t>01 Л 15 00000</t>
  </si>
  <si>
    <t>Подпрограмма "Обеспечение условий реализации программы"</t>
  </si>
  <si>
    <t>01 П 00 00000</t>
  </si>
  <si>
    <t>01 П 07 00000</t>
  </si>
  <si>
    <t>Подпрограмма "Развитие системы дополнительного образования Волосовского муниципального района"</t>
  </si>
  <si>
    <t>01 Ф 00 00000</t>
  </si>
  <si>
    <t>01 Ф 07 00000</t>
  </si>
  <si>
    <t>Основное мероприятие "Строительство (приобретение), реконструкция и капитальный, текущий ремонт объектов муниципальной собственности"</t>
  </si>
  <si>
    <t>01 Ф 14 00000</t>
  </si>
  <si>
    <t>Подпрограмма "Развитие начального, основного и среднего общего образования Волосовского муниципального района"</t>
  </si>
  <si>
    <t>01 Ш 00 00000</t>
  </si>
  <si>
    <t>01 Ш 07 00000</t>
  </si>
  <si>
    <t>Основное мероприятие "Развитие и совершенствование общего образования"</t>
  </si>
  <si>
    <t>01 Ш 10 00000</t>
  </si>
  <si>
    <t>01 Ш 14 00000</t>
  </si>
  <si>
    <t>Муниципальная программа "Демографическое развитие Волосовского муниципального района Ленинградской области"</t>
  </si>
  <si>
    <t>02 0 00 00000</t>
  </si>
  <si>
    <t>Подпрограмма "Развитие мер социальной поддержки отдельных категорий граждан"</t>
  </si>
  <si>
    <t>02 1 00 00000</t>
  </si>
  <si>
    <t>Основное мероприятие "Предоставление мер социальной поддержки ветеранам труда, жертвам политических репрессий, труженикам тыла, сельским специалистам"</t>
  </si>
  <si>
    <t>02 1 19 00000</t>
  </si>
  <si>
    <t>Основное мероприятие "Предоставление мер социальной поддержки другим категориям граждан"</t>
  </si>
  <si>
    <t>02 1 22 00000</t>
  </si>
  <si>
    <t>Подпрограмма "Модернизация и развитие социального обслуживания населения"</t>
  </si>
  <si>
    <t>02 2 00 00000</t>
  </si>
  <si>
    <t>02 2 07 00000</t>
  </si>
  <si>
    <t>Подпрограмма "Совершенствование социальной поддержки семьи и детей"</t>
  </si>
  <si>
    <t>02 3 00 00000</t>
  </si>
  <si>
    <t>Основное мероприятие "Организация мероприятий, предоставления денежных выплат и пособий гражданам, имеющим детей"</t>
  </si>
  <si>
    <t>02 3 23 00000</t>
  </si>
  <si>
    <t>Подпрограмма "Обеспечение реализации программы "Демографическое развитие Волосовского муниципального района Ленинградской области"</t>
  </si>
  <si>
    <t>02 4 00 00000</t>
  </si>
  <si>
    <t>Основное мероприятие "Развитие муниципального управления"</t>
  </si>
  <si>
    <t>02 4 02 00000</t>
  </si>
  <si>
    <t>Подпрограмма "Социальная поддержка граждан пожилого возраста и инвалидов в Волосовском районе Ленинградской области"</t>
  </si>
  <si>
    <t>02 5 00 00000</t>
  </si>
  <si>
    <t>Основное мероприятие "Предоставление мер социальной поддержки и мероприятия для граждан пожилого возраста и инвалидов"</t>
  </si>
  <si>
    <t>02 5 20 00000</t>
  </si>
  <si>
    <t>Подпрограмма "Формирование доступной среды жизнедеятельности для инвалидов в Ленинградской области"</t>
  </si>
  <si>
    <t>02 6 00 00000</t>
  </si>
  <si>
    <t>Основное мероприятие "Мероприятия по формированию доступной среды жизнедеятельности для инвалидов в Ленинградской области"</t>
  </si>
  <si>
    <t>02 6 13 00000</t>
  </si>
  <si>
    <t>Подпрограмма "Развитие физической культуры и спорта в Волосовском муниципальном районе"</t>
  </si>
  <si>
    <t>02 7 00 00000</t>
  </si>
  <si>
    <t>02 7 14 00000</t>
  </si>
  <si>
    <t>Основное мероприятие "Проведение мероприятий по вовлечению населения в занятия физической культуры и массового спорта"</t>
  </si>
  <si>
    <t>02 7 18 00000</t>
  </si>
  <si>
    <t>Подпрограмма "Стабилизация и повышение рождаемости, укрепление семьи, поддержка материнства и детства"</t>
  </si>
  <si>
    <t>02 8 00 00000</t>
  </si>
  <si>
    <t>02 8 20 00000</t>
  </si>
  <si>
    <t>02 8 23 00000</t>
  </si>
  <si>
    <t>Подпрограмма "Развитие молодежной политики в муниципальном образовании Волосовский муниципальный район Ленинградской области"</t>
  </si>
  <si>
    <t>02 9 00 00000</t>
  </si>
  <si>
    <t>Основное мероприятие "Мероприятия по организационно-воспитательной работе с молодежью"</t>
  </si>
  <si>
    <t>02 9 16 00000</t>
  </si>
  <si>
    <t>Основное мероприятие "Проведение мероприятий культурно-досугового направления"</t>
  </si>
  <si>
    <t>02 9 17 00000</t>
  </si>
  <si>
    <t>Муниципальная программа "Безопасность Волосовского муниципального района"</t>
  </si>
  <si>
    <t>03 0 00 00000</t>
  </si>
  <si>
    <t>Подпрограмма "Профилактика правонарушений в муниципальном образовании Волосовский муниципальный район Ленинградской области"</t>
  </si>
  <si>
    <t>03 1 00 00000</t>
  </si>
  <si>
    <t>Основное мероприятие " Мероприятия по предупреждению и профилактике правонарушений, обеспечение общественной безопасности"</t>
  </si>
  <si>
    <t>03 1 29 00000</t>
  </si>
  <si>
    <t>Подпрограмма "Безопасность образовательных учреждений муниципального образования Волосовский муниципальный район"</t>
  </si>
  <si>
    <t>03 2 00 00000</t>
  </si>
  <si>
    <t>Основное мероприятие "Мероприятия по противопожарной безопасности, антитеррористической защищенности и безопасности муниципальных учреждений, объектов муниципальной собственности"</t>
  </si>
  <si>
    <t>03 2 28 00000</t>
  </si>
  <si>
    <t>Подпрограмма "Повышение безопасности дорожного движения в Волосовском муниципальном районе Ленинградской области"</t>
  </si>
  <si>
    <t>03 3 00 00000</t>
  </si>
  <si>
    <t>Основное мероприятие "Мероприятия по предупреждению дорожно-транспортного травматизма на дорогах и в населенных пунктах Волосовского района"</t>
  </si>
  <si>
    <t>03 3 26 00000</t>
  </si>
  <si>
    <t>Подпрограмма "Обеспечение защиты населения и территории муниципального образования от чрезвычайных ситуаций"</t>
  </si>
  <si>
    <t>03 4 00 00000</t>
  </si>
  <si>
    <t>Основное мероприятие "Мероприятия по предупреждению чрезвычайных ситуаций и подготовке населения к действиям в чрезвычайных ситуациях"</t>
  </si>
  <si>
    <t>03 4 34 00000</t>
  </si>
  <si>
    <t>Муниципальная программа «Устойчивое развитие Волосовского муниципального района Ленинградской области»</t>
  </si>
  <si>
    <t>04 0 00 00000</t>
  </si>
  <si>
    <t>Подпрограмма «Устойчивое развитие сельских территорий МО Волосовский муниципальный район Ленинградской области»</t>
  </si>
  <si>
    <t>04 1 00 00000</t>
  </si>
  <si>
    <t>04 1 14 00000</t>
  </si>
  <si>
    <t>Подпрограмма «Материальная поддержка сельхозтоваропроизводителей агропромышленного комплекса Волосовского муниципального образования Ленинградской области»</t>
  </si>
  <si>
    <t>04 2 00 00000</t>
  </si>
  <si>
    <t>Основное мероприятие "Поддержка сельхозтоваропроизводителей"</t>
  </si>
  <si>
    <t>04 2 04 00000</t>
  </si>
  <si>
    <t>Подпрограмма «Развитие малого, среднего предпринимательства и потребительского рынка Волосовского муниципального района Ленинградской области»</t>
  </si>
  <si>
    <t>04 3 00 00000</t>
  </si>
  <si>
    <t>Основное мероприятие "Поддержка субъектов малого и среднего предпринимательства"</t>
  </si>
  <si>
    <t>04 3 06 00000</t>
  </si>
  <si>
    <t>Подпрограмма «Развитие автомобильных дорог Волосовского муниципального района Ленинградской области»</t>
  </si>
  <si>
    <t>04 4 00 00000</t>
  </si>
  <si>
    <t>Основное мероприятие "Строительство, капитальный ремонт, ремонт и содержание автомобильных дорог общего пользования муниципального значения"</t>
  </si>
  <si>
    <t>04 4 05 00000</t>
  </si>
  <si>
    <t>Подпрограмма «Охрана окружающей среды в Волосовском муни-ципальном районе Ленинградской области»</t>
  </si>
  <si>
    <t>04 5 00 00000</t>
  </si>
  <si>
    <t>Основное мероприятие "Мероприятия по улучшению экологической обстановки на территории муниципального образования"</t>
  </si>
  <si>
    <t>04 5 35 00000</t>
  </si>
  <si>
    <t>04 6 00 00000</t>
  </si>
  <si>
    <t>04 6 36 00000</t>
  </si>
  <si>
    <t>Муниципальная программа "Управление муниципальными финансами Волосовского муниципального района Ленинградской области"</t>
  </si>
  <si>
    <t>05 0 00 00000</t>
  </si>
  <si>
    <t>Подпрограмма "Повышение финансовой устойчивости местных бюджетов Волосовского муниципального района"</t>
  </si>
  <si>
    <t>05 3 00 00000</t>
  </si>
  <si>
    <t>Основное мероприятие "Повышение финансовой устойчивости местных бюджетов"</t>
  </si>
  <si>
    <t>05 3 30 00000</t>
  </si>
  <si>
    <t>Подпрограмма "Обеспечение деятельности комитета финансов"</t>
  </si>
  <si>
    <t>05 4 00 00000</t>
  </si>
  <si>
    <t>05 4 02 00000</t>
  </si>
  <si>
    <t>Муниципальная программа "Муниципальное управление муниципального образования Волосовский муниципальный район Ленинградской области"</t>
  </si>
  <si>
    <t>06 0 00 00000</t>
  </si>
  <si>
    <t>Подпрограмма "Развитие кадрового потенциала муниципальной службы Волосовского муниципального района"</t>
  </si>
  <si>
    <t>06 1 00 00000</t>
  </si>
  <si>
    <t>06 1 02 00000</t>
  </si>
  <si>
    <t>Подпрограмма "Развитие информационно-аналитического сопровождения Волосовского муниципального района"</t>
  </si>
  <si>
    <t>06 2 00 00000</t>
  </si>
  <si>
    <t>06 2 02 00000</t>
  </si>
  <si>
    <t>Подпрограмма "Управление имуществом и земельными ресурсами Волосовского муниципального района"</t>
  </si>
  <si>
    <t>06 3 00 00000</t>
  </si>
  <si>
    <t>06 3 02 00000</t>
  </si>
  <si>
    <t>Основное мероприятие "Мероприятия по управлению муниципальным имуществом и земельными ресурсами"</t>
  </si>
  <si>
    <t>06 3 27 00000</t>
  </si>
  <si>
    <t>Подпрограмма "Обеспечение деятельности администрации муниципального образования"</t>
  </si>
  <si>
    <t>06 4 00 00000</t>
  </si>
  <si>
    <t>Основное мероприятие "Обеспечение функций представительных органов местного самоуправления"</t>
  </si>
  <si>
    <t>06 4 01 00000</t>
  </si>
  <si>
    <t>06 4 02 00000</t>
  </si>
  <si>
    <t>Основное мероприятие "Расходы на обеспечение деятельности органа финансового (финансово-бюджетного) надзора (контроля) в соответствии с бюджетным законодательством"</t>
  </si>
  <si>
    <t>06 4 03 00000</t>
  </si>
  <si>
    <t>Основное мероприятие "Строительство (приобретение), реконструкция, капитальный и текущий ремонт объектов муниципальной собственности</t>
  </si>
  <si>
    <t>06 4 14 00000</t>
  </si>
  <si>
    <t>06 4 27 00000</t>
  </si>
  <si>
    <t>Подпрограмма "Обеспечение деятельности комитета по городскому хозяйству администрации муниципального образования Волосовский муниципальный район Ленинградской области"</t>
  </si>
  <si>
    <t>06 5 00 00000</t>
  </si>
  <si>
    <t>06 5 02 00000</t>
  </si>
  <si>
    <t>Приложение  15</t>
  </si>
  <si>
    <t>УТВЕРЖДЕНЫ</t>
  </si>
  <si>
    <t>решением  совета  депутатов муниципального образования</t>
  </si>
  <si>
    <t>Волосовский  муниципальный район  Ленинградской области</t>
  </si>
  <si>
    <t>от 16 декабря 2015 года № 99</t>
  </si>
  <si>
    <t>Формы,  цели и объем межбюджетных трансфертов  муниципальным  образованиям поселений  Волосовского муниципального   района на 2016 год</t>
  </si>
  <si>
    <t>№ п/п</t>
  </si>
  <si>
    <t>Наименование муниципального образования</t>
  </si>
  <si>
    <t>Сумма                                           (рублей)</t>
  </si>
  <si>
    <t>Иные межбюджетные трансферты бюджетам муниципальных образований поселений из бюджета Волосовского муниципального района на организацию  дорожной деятельности в отношении дорог местного значения  вне границ  населенных  пунктов  в  границах   Волосовского муниципального района (собственность муниципального района)  на  территории муниципального образования поселения  в части содержания  автомобильных  дорог в зимний период на 2016 год</t>
  </si>
  <si>
    <t xml:space="preserve"> Иные межбюджетные трансферты  бюджету  муниципального образования  Волосовское  городское  поселение из  бюджета Волосовского  муниципального  района  на  выполнение части  полномочий по  организации библиотечного обслуживания населения межпоселенческой  библиотекой и  комплектованию  и  обеспечению  сохранности  библиотечных  фондов  на территории  Волосовского района Ленинградской  области  в  2016 году</t>
  </si>
  <si>
    <t>Иные межбюджетные трансферты  бюджетам муниципальных образований поселений из бюджета Волосовского муниципального района на решение вопросов местного значения сельских поселений в соответствии с областным законом Ленинградской области от 10 июля 2014 года № 48-оз "Об отдельных вопросах сельских поселений Ленинградской области" (с изменениями)  на 2016 год</t>
  </si>
  <si>
    <t xml:space="preserve">Иные межбюджетные трансферты бюджетам муниципальных образований поселений из бюджета Волосовского муниципального района на оказание дополнительной финансовой помощи на исполнение  майских Указов Президента Российской Федерации 2012 года, предусматривающих поэтапное повышение заработной платы работников учреждений культуры на 2016 год </t>
  </si>
  <si>
    <t>Волосовское  городское поселение</t>
  </si>
  <si>
    <t>Бегуницкое сельское поселение</t>
  </si>
  <si>
    <t>Беседское сельское поселение</t>
  </si>
  <si>
    <t>Большеврудское сельское поселение</t>
  </si>
  <si>
    <t>Губаницкое сельское поселение</t>
  </si>
  <si>
    <t>Зимитицкое сельское поселение</t>
  </si>
  <si>
    <t>Изварское сельское поселение</t>
  </si>
  <si>
    <t>Калитинское сельское поселение</t>
  </si>
  <si>
    <t>Каложицкое сельское поселение</t>
  </si>
  <si>
    <t>Кикеринское сельское поселение</t>
  </si>
  <si>
    <t>Клопицкое сельское поселение</t>
  </si>
  <si>
    <t>Курское сельское поселение</t>
  </si>
  <si>
    <t>Рабитицкое сельское поселение</t>
  </si>
  <si>
    <t>Сабское сельское поселение</t>
  </si>
  <si>
    <t>Сельцовское сельское поселение</t>
  </si>
  <si>
    <t>Терпилицкое сельское поселение</t>
  </si>
  <si>
    <t>ИТОГО</t>
  </si>
  <si>
    <t>Иные межбюджетные трансферты на мероприятия по оказанию дополнительной финансовой помощи для реализации майских Указов Президента Российской Федерации 2012 года в части расселения граждан из аварийного жилищного фонда органами местного самоуправления</t>
  </si>
  <si>
    <t>Иные межбюджетные трансферты бюджетам муниципальных образований поселений на мероприятия по созданию условий для организации досуга, развития местного традиционного народного художественного творчества, сохранения, возрождения и развития народных художественных промыслов</t>
  </si>
  <si>
    <t>Приложение   22</t>
  </si>
  <si>
    <t>УТВЕРЖДЕНО</t>
  </si>
  <si>
    <t>решением    совета депутатов</t>
  </si>
  <si>
    <t xml:space="preserve">муниципального образования </t>
  </si>
  <si>
    <t>Волосовский  муниципальный район</t>
  </si>
  <si>
    <t>Ленинградской области</t>
  </si>
  <si>
    <t>Распределение ассигнований на капитальные вложения  в рамках исполнения муниципальных программ бюджета на 2016-2018 годы</t>
  </si>
  <si>
    <t>№п/п</t>
  </si>
  <si>
    <t>Наименование и местонахождение объектов</t>
  </si>
  <si>
    <t>Годы проектирования и строительства</t>
  </si>
  <si>
    <t xml:space="preserve">Сметная стоимость </t>
  </si>
  <si>
    <t>годы</t>
  </si>
  <si>
    <t>Заказчик</t>
  </si>
  <si>
    <t>Социальные объекты</t>
  </si>
  <si>
    <t>Ремонт здания администрации: стены, санузлы, благоустройство, ремонт кабинетов, установка охранно-пожарной сигнализации, обследование и ремонт инженерных систем</t>
  </si>
  <si>
    <t>2014-2018</t>
  </si>
  <si>
    <t xml:space="preserve">Администрация МО  Волосовский муниципальный район </t>
  </si>
  <si>
    <t>Ремонт гаражей администрации: система отопления, водоснабжения, электрические сети, устройство полов, стены</t>
  </si>
  <si>
    <t>2015-2017</t>
  </si>
  <si>
    <t>Реконструкция  административно-общественного здания под ЗАГС и архивохранилище в г. Волосово, пр. Вингиссара, 62  (ремонт помещений,  ПСД с экспертизой (архив), СМР, изготовление энергетического паспорта, ТУ,  продление ТУ, технологическое оборудование, обследования, изыскания, проведение пуско-наладочных испытаний, проведение аукционных-конкурсных мероприятий</t>
  </si>
  <si>
    <t>2011-2017</t>
  </si>
  <si>
    <t>Ремонт административно-общественного здания по адресу: г. Волосово, ул. Красных Партизан, д.5: стены, санузлы, благоустройство, ремонт кабинетов, установка охранно-пожарной сигнализации, обследование и ремонт инженерных систем, установка узла учета электроэнергии (проект, монтаж)</t>
  </si>
  <si>
    <t>Образование</t>
  </si>
  <si>
    <t>2013-2016</t>
  </si>
  <si>
    <t>4 кв. 2013г.    154 500 220,0</t>
  </si>
  <si>
    <t>2013-2017</t>
  </si>
  <si>
    <t>1 кв. 2014г.    330 319 810,0</t>
  </si>
  <si>
    <t>Реконструкция здания МОУ «Кикеринская СОШ»: разработка ПСД с экспертизой проекта, СМР, продление ТУ, технологическое оборудование, обследования, изыскания, проведение пуско-наладочных испытаний, изготовление энергетического паспорта, технологическое присоединение к инженерным сетям</t>
  </si>
  <si>
    <t>2016-2018</t>
  </si>
  <si>
    <t>Здание МОУ «Бегуницкая СОШ»: разработка ПСД с экспертизой проекта, СМР; устройство наружного освещения прилегающей территории и спортивной площадки</t>
  </si>
  <si>
    <t>Реконструкция  МОУ ДОД  «Волосовская детская школа Искусств им.Н.К.Рериха»  со строительством пристройки, в том числе разработка стадии "Рабочая документация" в г. Волосово, ул. Красных Партизан, д. 10/5 Волосовского района Ленинградской области, продление ТУ, технологическое оборудование, обследования, изыскания, проведение пуско-наладочных испытаний, изготовление энергетического паспорта, технологическое присоединение к инженерным сетям</t>
  </si>
  <si>
    <t>1 кв. 2014г.    361  305 310,0</t>
  </si>
  <si>
    <t>Физкультура и спорт</t>
  </si>
  <si>
    <t>Строительство водноспортивного оздоровительного комплекса с автономной котельной в г. Волосово: СМР, технологическое присоединение, межевание, электроснабжение, продление ТУ, технологическое оборудование, обследования, изыскания, проведение пуско-наладочных испытаний, изготовление энергетического паспорта</t>
  </si>
  <si>
    <t>2010-2016</t>
  </si>
  <si>
    <t>1 кв. 2013г.    248 824 200,0</t>
  </si>
  <si>
    <t>Капитальный ремонт спортивной площадки МОУ "Яблоницкая средняя общеобразовательная школа" Волосовский район п. Курск, д. 10, устройство наружного освещения спортивной площадки</t>
  </si>
  <si>
    <t>Администрация МО  Волосовский муниципальный район</t>
  </si>
  <si>
    <t>Итого   по программе</t>
  </si>
  <si>
    <t>Мероприятия по совершенствованию социально-экономического развития Волосовского муниципального района</t>
  </si>
  <si>
    <t>Анализ развития экономики Волосовского муниципального района</t>
  </si>
  <si>
    <t>Расходы по распоряжению земельными участками, государственная собственность на которые не разграничена</t>
  </si>
  <si>
    <t>06 3 27 71730</t>
  </si>
  <si>
    <t>Непрограммные расходы органов местного самоуправления</t>
  </si>
  <si>
    <t>91 0 00 00000</t>
  </si>
  <si>
    <t>91 9 00 00000</t>
  </si>
  <si>
    <t>91 9 01 00000</t>
  </si>
  <si>
    <t>Подпрограмма Совершенствование социально-экономического развития Волосовского муниципального района</t>
  </si>
  <si>
    <t>Расходы на капитальный ремонт и ремонт автомобильных дорог общего пользования местного значения муниципального образования</t>
  </si>
  <si>
    <t>04 4 05 S0140</t>
  </si>
  <si>
    <t>Основное мероприятие «Мероприятия в области жилищного хозяйства муниципального образования»</t>
  </si>
  <si>
    <t>04 1 31 00000</t>
  </si>
  <si>
    <t>Мероприятия по владению, пользованию и распоряжению имуществом, находящимся в муниципальной собственности муниципального образования</t>
  </si>
  <si>
    <t>04 1 31 03510</t>
  </si>
  <si>
    <t>Расходы на поддержку деятельности молодежных общественных организаций, объединений, инициатив и развитие добровольческого (волонтерского) движения, содействию трудовой адаптации и занятости молодежи</t>
  </si>
  <si>
    <t>02 9 16 74330</t>
  </si>
  <si>
    <t>Расходы на реализацию комплекса мер по сохранению исторической памяти</t>
  </si>
  <si>
    <t>02 9 16 74340</t>
  </si>
  <si>
    <t>Мероприятия по реализации комплекса мер по профилактике правонарушений и рискованного поведения в молодежной среде</t>
  </si>
  <si>
    <t>02 9 16 74350</t>
  </si>
  <si>
    <t>Расходы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</si>
  <si>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02 1 19 51340</t>
  </si>
  <si>
    <t>Расходы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</si>
  <si>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02 1 19 R1350</t>
  </si>
  <si>
    <t>Расходы муниципального образования за счет резервного фонда Правительства Ленинградской области</t>
  </si>
  <si>
    <t>91 9 01 72120</t>
  </si>
  <si>
    <t>Расходы по предоставлению жилых помещений детям-сиротам и детям, оставшимся без попечения родителей, лицам из их числа по договорам найма специализированных жилых помещений за счет ФБ</t>
  </si>
  <si>
    <t>01 6 25 R0820</t>
  </si>
  <si>
    <t>Расходы муниципальных образований по развитию общественной инфраструктуры муниципального значения в Ленинградской области</t>
  </si>
  <si>
    <t>91 9 01 72020</t>
  </si>
  <si>
    <t>Расходы на создание в общеобразовательных организациях, расположенных в сельской местности, условий для занятий физической культурой и спортом</t>
  </si>
  <si>
    <t>01 Ш 07 L0970</t>
  </si>
  <si>
    <t>Расходы на организацию отдыха детей в каникулярное время</t>
  </si>
  <si>
    <t>01 Л 15 74410</t>
  </si>
  <si>
    <t>Средства на поддержку муниципальных образований по развитию общественной инфраструктуры муниципального значения в Ленинградской области
 в рамках непрограммных расходов органов местного самоуправления</t>
  </si>
  <si>
    <t>91 0 00 72020</t>
  </si>
  <si>
    <t>Расходы муниципальных образований на подготовку и проведение мероприятий, посвященных Дню образования Ленинградской области</t>
  </si>
  <si>
    <t>91 9 01 72030</t>
  </si>
  <si>
    <t>Расходы на обеспечение равной доступности услуг общественного транспорта на территории Ленинградской области для отдельных категорий граждан, оказание мер социальной поддержки которым осуществляется за счет средств бюджета Санкт-Петербурга</t>
  </si>
  <si>
    <t>02 1 22 72110</t>
  </si>
  <si>
    <t>Расходы на обеспечение мер социальной поддержки учащихся общеобразовательных организаций из многодетных (приемных) семей, проживающих в Ленинградской области, в части предоставления бесплатного проезда на внутригородском транспорте (кроме такси), а также в автобусах пригородных и внутрирайонных линий</t>
  </si>
  <si>
    <t>02 3 23 72150</t>
  </si>
  <si>
    <t>Комитет образования администрации Волосовского муниципального района Ленинградской области</t>
  </si>
  <si>
    <t>Комитет по управлению муниципальным имуществом администрации муниципального образования Волосовский муниципальный район Ленинградской области</t>
  </si>
  <si>
    <t>Комитет финансов администрации Волосовского муницпального района</t>
  </si>
  <si>
    <t>Комитет социальной защиты населения администрации Волосовского муниципального района Ленинградской области</t>
  </si>
  <si>
    <t>Комитет по городскому хозяйству администрации муниципального образования Волосовский муниципальный район Ленинградской области</t>
  </si>
  <si>
    <t>Администрация муниципального образования Волосовский муниципальный район Ленинградской области</t>
  </si>
  <si>
    <t>Приложение  45</t>
  </si>
  <si>
    <t>Премии и гранты</t>
  </si>
  <si>
    <t>350</t>
  </si>
  <si>
    <t>Обеспечение деятельности исполнительных органов местного самоуправления района по исполнению части полномочий поселений по внутреннему финансовому контролю</t>
  </si>
  <si>
    <t>06 4 03 08250</t>
  </si>
  <si>
    <t>Расходы на разработку и актуализацию документов стратегического планирования муниципальных образований Ленинградской области</t>
  </si>
  <si>
    <t>04 6 36 74220</t>
  </si>
  <si>
    <t>Софинансирование расходов на обеспечение деятельности информационно-консультационных центров для потребителей</t>
  </si>
  <si>
    <t>04 6 36 S0860</t>
  </si>
  <si>
    <t>Субсидии на завершение процедуры ликвидации муниципальных предприятий</t>
  </si>
  <si>
    <t>91 9 01 06000</t>
  </si>
  <si>
    <t>Расходы на осуществление переданных органам местного самоуправления муниципальных образований Ленинградской области отдельных государственных полномочий Ленинградской области по подготовке и проведению Всероссийской сельскохозяйственной переписис 2016 года</t>
  </si>
  <si>
    <t>91 9 01 53910</t>
  </si>
  <si>
    <t>Расходы на развитие и поддержку информационных технологий, обеспечивающих бюджетный процесс</t>
  </si>
  <si>
    <t>05 4 02 70100</t>
  </si>
  <si>
    <t>Расходы на государственную поддержку малого и среднего предпринимательства, включая крестьянские (фермерские) хозяйства</t>
  </si>
  <si>
    <t>04 3 06 R0640</t>
  </si>
  <si>
    <t>Мероприятия по антитеррористической защищенности и безопасности дошкольных образовательных учреждений</t>
  </si>
  <si>
    <t>Мероприятия по созданию в общеобразовательных организациях, расположенных в сельской местности, условий для занятий физической культурой и спортом</t>
  </si>
  <si>
    <t>01 Ш 07 50970</t>
  </si>
  <si>
    <t>01 Ш 07 R0970</t>
  </si>
  <si>
    <t>Расходы на реновацию организаций общего образования</t>
  </si>
  <si>
    <t>01 Ш 14 74300</t>
  </si>
  <si>
    <t>Расходы на строительство, реконструкцию, приобретение и пристрою объектов для организации общего образования</t>
  </si>
  <si>
    <t>01 Ш 14 74450</t>
  </si>
  <si>
    <t>Софинансирование расходов на реновацию организаций общего образования</t>
  </si>
  <si>
    <t>01 Ш 14 S4300</t>
  </si>
  <si>
    <t>Софинансирование расходов на строительство, реконструкцию, приобретение и пристрою объектов для организации общего образования</t>
  </si>
  <si>
    <t>01 Ш 14 S4450</t>
  </si>
  <si>
    <t>Расходы на поощрение победителей и лауреатов областных конкурсов в области образования</t>
  </si>
  <si>
    <t>01 Д 07 72080</t>
  </si>
  <si>
    <t>Межбюджетные трансферты бюджетам поселений на решение вопросов местного значения</t>
  </si>
  <si>
    <t>05 3 30 05180</t>
  </si>
  <si>
    <t>Иные межбюджетные трансферты, передавамые бюджетам поселений на поддержку муниципальных образований Ленинградской области по развитию общественной инфраструктуры муниципального значения в Волосовском муниципальном районе в 2016 году</t>
  </si>
  <si>
    <t>Иные межбюджетные трансферты, передавамые бюджетам поселений на подготовку к проведению мероприятий, посвященных  Дню образования Ленинградской области в рамках непрограммных расходов органов местного самоуправления</t>
  </si>
  <si>
    <t>Иные межбюджетные трансферты муниципальным образованиям на решение вопросов местного значения</t>
  </si>
  <si>
    <t>Софинансирование расходов на мероприятия по обеспечению кадровой подготовки специалистов для экономики Ленинградской области</t>
  </si>
  <si>
    <t>06 1 02 S0150</t>
  </si>
  <si>
    <t xml:space="preserve">Приложение    11 </t>
  </si>
  <si>
    <t>Приложение    13</t>
  </si>
  <si>
    <t>(руб.)</t>
  </si>
  <si>
    <t>Приложение    9</t>
  </si>
  <si>
    <t>Расходы на капитальный ремонт и ремонт автомобильных дорог общего пользования местного значения, имеющих приоритетный социально значимый характер</t>
  </si>
  <si>
    <t>04 4 05 74200</t>
  </si>
  <si>
    <t>Софинансирование расходов на капитальный ремонт и ремонт автомобильных дорог общего пользования местного значения, имеющих приоритетный социально значимый характер</t>
  </si>
  <si>
    <t>04 4 05 S4200</t>
  </si>
  <si>
    <t>(в редакции решения от 30 августа 2016 года № 138)</t>
  </si>
  <si>
    <t>Детский сад на 100 мест д. Рабитицы Волосовского района (в т.ч. технологическое подключение к сетям ЭС), продление ТУ, технологическое оборудование, обследования, изыскания, проведение пуско-наладочных испытаний, изготовление энергетического паспорта, разработка и экспертиза ПСД, работы и услуги по временному содержанию здания (электроснабжение, теплоснабжение, водоснабжение, водоотведение, охрана)</t>
  </si>
  <si>
    <t>Реконструкция МОУ «Сельцовская СОШ» со строительством пристройки общей мощностью на 300 мест в п. Сельцо, продление ТУ, разработка ПСД с экспертизой проекта, технологическое оборудование, обследования, изыскания, проведение пуско-наладочных испытаний, изготовление энергетического паспорта, технологическое присоединение к инженерным сетям</t>
  </si>
  <si>
    <t>Реновация МОУ «Калитинская СОШ» по адресу: д. Калитино, д. 24</t>
  </si>
  <si>
    <t>Реновация МОУ «Изварская СОШ» по адресу: д. Извара, д. 14</t>
  </si>
  <si>
    <t>Иные межбюджетные трансферты на поддержку деятельности молодежных общественных организаций, объединений, инициатив и развитие добровольческого (волонтерского) движения, содействию трудовой адаптации и занятости молодежи</t>
  </si>
  <si>
    <t>Коммунальное хозяйство</t>
  </si>
  <si>
    <t>Мероприятия в области коммунального хозяйства</t>
  </si>
  <si>
    <t>91 9 01 03540</t>
  </si>
  <si>
    <t xml:space="preserve">          УТВЕРЖДЕНО                                                   решением  совета  депутатов муниципального образования  Волосовский муниципальный  район  Ленинградской  области  Волосовский муниципальный  район  Ленинградской  области  от 16 декабря 2015 года № 99                                                  (в редакции решения от 30 августа 2016 года № 138)</t>
  </si>
  <si>
    <t>Адм</t>
  </si>
  <si>
    <t xml:space="preserve">               УТВЕРЖДЕНО                                                   решением  совета  депутатов муниципального образования  Волосовский муниципальный  район  Ленинградской  области  Волосовский муниципальный  район  Ленинградской  области                                               от 16 декабря 2015 года № 99                                                                                       (в редакции решения от 30 августа 2016 года № 138)</t>
  </si>
  <si>
    <t xml:space="preserve">    УТВЕРЖДЕНО                                                                             решением  совета  депутатов муниципального образования  Волосовский муниципальный  район  Ленинградской  области  Волосовский муниципальный  район  Ленинградской  области                                       от 16 декабря 2015 года № 99                                                                       (в редакции решения от 30 августа 2016 года № 138)</t>
  </si>
  <si>
    <t>Перечень главных распорядителей бюджетных средств Волосовского муниципального района, подлежащих оценке качества финансового менеджмента за отчетный финансовый год</t>
  </si>
  <si>
    <t>ВСЕГО ДОХОДОВ</t>
  </si>
  <si>
    <t xml:space="preserve"> 000 2 02 04000 00 0000 151</t>
  </si>
  <si>
    <t xml:space="preserve">Субвенции бюджетам субъектов Российской Федерации и муниципальных образований </t>
  </si>
  <si>
    <t>000 2 02 03000 00 0000 151</t>
  </si>
  <si>
    <t>Субсидии бюджетам бюджетной системы Российской Федерации (межбюджетные субсидии)</t>
  </si>
  <si>
    <t>000 2 02 02000 00 0000 151</t>
  </si>
  <si>
    <t xml:space="preserve">Дотации бюджетам субъектов Российской Федерации и муниципальных образований </t>
  </si>
  <si>
    <t>000 2 02 01000 00 0000 151</t>
  </si>
  <si>
    <t xml:space="preserve">Безвозмездные поступления от других бюджетов бюджетной системы Российской Федерации </t>
  </si>
  <si>
    <t>000 2 02 00000 00 0000 000</t>
  </si>
  <si>
    <t>БЕЗВОЗМЕЗДНЫЕ ПОСТУПЛЕНИЯ</t>
  </si>
  <si>
    <t>000 2 00 00000 00 0000 000</t>
  </si>
  <si>
    <t xml:space="preserve">Прочие неналоговые доходы бюджетов муниципальных районов </t>
  </si>
  <si>
    <t>000 1 17 05050 05 0000 180</t>
  </si>
  <si>
    <t>ПРОЧИЕ НЕНАЛОГОВЫЕ ДОХОДЫ</t>
  </si>
  <si>
    <t>000 1 17 00000 00 0000 000</t>
  </si>
  <si>
    <t>ШТРАФЫ, САНКЦИИ, ВОЗМЕЩЕНИЕ УЩЕРБА</t>
  </si>
  <si>
    <t>000 1 16 00000 00 0000 000</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</si>
  <si>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</si>
  <si>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000 1 14 06025 05 0000 430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</si>
  <si>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</si>
  <si>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000 1 14 06013 13 0000 430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</si>
  <si>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t>
  </si>
  <si>
    <t>000 1 14 06013 10 0000 430</t>
  </si>
  <si>
    <t xml:space="preserve"> Доходы от продажи земельных участков, находящихся в государственной и муниципальной собственности (за исключением земельных участков автономных учреждений)</t>
  </si>
  <si>
    <t>000 1 14 06000 00 0000 430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</si>
  <si>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</si>
  <si>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000 1 14 02053 05 0000 410</t>
  </si>
  <si>
    <t>Доходы от реализации имущества, находящегося в оперативном управлении учреждений, находящихся в ведении органов управления муниципальных районов (за исключением имущества муниципальных бюджетных и автономных учреждений), в части реализации материальных запасов по указанному имуществу</t>
  </si>
  <si>
    <t>000 1 14 02052 05 0000 440</t>
  </si>
  <si>
    <t>Доходы от реализации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</si>
  <si>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000 1 14 02000 00 0000 000</t>
  </si>
  <si>
    <t>ДОХОДЫ  ОТ ПРОДАЖИ МАТЕРИАЛЬНЫХ И НЕМАТЕРИАЛЬНЫХ АКТИВОВ</t>
  </si>
  <si>
    <t>000 1 14 00000 00 0000 000</t>
  </si>
  <si>
    <t xml:space="preserve">Прочие доходы  от компенсации затрат бюджетов  муниципальных районов </t>
  </si>
  <si>
    <t>000 1 13 02995 05 0000 130</t>
  </si>
  <si>
    <t>Прочие доходы  от компенсации затрат государства</t>
  </si>
  <si>
    <t>000 1 13 02990 00 0000 130</t>
  </si>
  <si>
    <t xml:space="preserve">Прочие доходы  от оказания платных услуг (работ) получателями средств бюджетов  муниципальных районов  </t>
  </si>
  <si>
    <t>000 1 13 01995 05 0000 130</t>
  </si>
  <si>
    <t xml:space="preserve">Прочие доходы  от оказания платных услуг </t>
  </si>
  <si>
    <t>000 1 13 01990 00 0000 130</t>
  </si>
  <si>
    <t>ДОХОДЫ ОТ ОКАЗАНИЯ ПЛАТНЫХ УСЛУГ И КОМПЕНСАЦИИ ЗАТРАТ ГОСУДАРСТВА</t>
  </si>
  <si>
    <t>000 1 13 00000 00 0000 000</t>
  </si>
  <si>
    <t>Плата за негативное воздействие на окружающую среду</t>
  </si>
  <si>
    <t>000 1 12 01000 01 0000 120</t>
  </si>
  <si>
    <t>ПЛАТЕЖИ ПРИ ПОЛЬЗОВАНИИ ПРИРОДНЫМИ РЕСУРСАМИ</t>
  </si>
  <si>
    <t>000 1 12 00000 00 0000 000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</si>
  <si>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</si>
  <si>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000 1 11 09045 05 0000 120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</si>
  <si>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</si>
  <si>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000 1 11 09000 00 0000 120</t>
  </si>
  <si>
    <t>Доходы от сдачи в аренду имущества, составляющего казну муниципальных районов (за исключением земельных участков)</t>
  </si>
  <si>
    <t>000 1 11 05075 05 0000 120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</si>
  <si>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</si>
  <si>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000 1 11 05035 05 0000 120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</si>
  <si>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</si>
  <si>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000 1 11 05025 05 0000 120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</si>
  <si>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</si>
  <si>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000 1 11 05013 13 0000 120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</si>
  <si>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а также средства от продажи права на заключение договоров аренды указанных земельных участков</t>
  </si>
  <si>
    <t>000 1 11 05013 10 0000 120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</si>
  <si>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</si>
  <si>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000 1 11 05000 00 0000 120</t>
  </si>
  <si>
    <t>ДОХОДЫ ОТ ИСПОЛЬЗОВАНИЯ ИМУЩЕСТВА, НАХОДЯЩЕГОСЯ В ГОСУДАРСТВЕННОЙ И МУНИЦИПАЛЬНОЙ СОБСТВЕННОСТИ</t>
  </si>
  <si>
    <t>000 1 11 00000 00 0000 000</t>
  </si>
  <si>
    <t>Неналоговые доходы</t>
  </si>
  <si>
    <t>ГОСУДАРСТВЕННАЯ ПОШЛИНА</t>
  </si>
  <si>
    <t>000 1 08 00000 00 0000 000</t>
  </si>
  <si>
    <t>Единый сельскохозяйственный налог</t>
  </si>
  <si>
    <t>000 1 05 03000 01 0000 110</t>
  </si>
  <si>
    <t>Единый   налог  на вмененный доход для отдельных видов деятельности</t>
  </si>
  <si>
    <t>000 1 05 02000 02 0000 110</t>
  </si>
  <si>
    <t>Налог, взимаемый в связи с применением упрощенной системы налогообложения</t>
  </si>
  <si>
    <t>000 1 05 01000 00 0000 110</t>
  </si>
  <si>
    <t>НАЛОГИ НА СОВОКУПНЫЙ ДОХОД</t>
  </si>
  <si>
    <t>000 1 05 00000 00 0000 000</t>
  </si>
  <si>
    <t>Акцизы по подакцизным товарам (продукции), производимым на территории Российской Федерации</t>
  </si>
  <si>
    <t>000 1 03 02000 01 0000 110</t>
  </si>
  <si>
    <t>НАЛОГИ НА ТОВАРЫ (РАБОТЫ, УСЛУГИ), РЕАЛИЗУЕМЫЕ НА ТЕРРИТОРИИ РОССИЙСКОЙ ФЕДЕРАЦИИ</t>
  </si>
  <si>
    <t>000 1 03 00000 00 0000 000</t>
  </si>
  <si>
    <t xml:space="preserve">Налог на доходы физических лиц  </t>
  </si>
  <si>
    <t>000 1 01 02000 01 0000 110</t>
  </si>
  <si>
    <t>НАЛОГИ НА ПРИБЫЛЬ, ДОХОДЫ</t>
  </si>
  <si>
    <t>000 1 01 00000 00 0000 000</t>
  </si>
  <si>
    <t>Налоговые доходы</t>
  </si>
  <si>
    <t>НАЛОГОВЫЕ И НЕНАЛОГОВЫЕ ДОХОДЫ</t>
  </si>
  <si>
    <t>000 1 00 00000 00 0000 000</t>
  </si>
  <si>
    <t>Сумма  (рублей)</t>
  </si>
  <si>
    <t>Источник доходов</t>
  </si>
  <si>
    <t>Код бюджетной классификации</t>
  </si>
  <si>
    <t>поступления доходов в  бюджет муниципального образования Волосовский муниципальный район Ленинградской области на 2016 год</t>
  </si>
  <si>
    <t xml:space="preserve">ПРОГНОЗИРУЕМЫЕ </t>
  </si>
  <si>
    <t xml:space="preserve"> от  30 августа 2016 года № 138)</t>
  </si>
  <si>
    <t xml:space="preserve"> (в редакции решения совета депутатов </t>
  </si>
  <si>
    <t>муниципальный  район  Ленинградской  области</t>
  </si>
  <si>
    <t xml:space="preserve">муниципального образования   Волосовский  </t>
  </si>
  <si>
    <t xml:space="preserve">решением  совета депутатов        </t>
  </si>
  <si>
    <t xml:space="preserve">            УТВЕРЖДЕНЫ</t>
  </si>
  <si>
    <t xml:space="preserve">Приложение   3 </t>
  </si>
  <si>
    <t xml:space="preserve">Иные межбюджетные трансферты из областного бюджета Ленинградской области бюджетам муниципальных образований Ленинградской области, на территории которых осуществляют свою деятельность образовательные организации, органы государственно-общественного управления которых являются победителями областного конкурса по выявлению перспективных моделей государственно-общественного управления образованием  (Постановление Правительства Ленинградской области от 13.11.2014 № 521)
</t>
  </si>
  <si>
    <t>4.11.</t>
  </si>
  <si>
    <t>Иные межбюджетные трансферты, передаваемые бюджетам муниципальных районов за счет резервных фондов Правительства Ленинградской области на проведение непредвиденных и неотложных работ по аварийному ремонту кровли МОУ "Изварская общеобразовательная школа" (Распоряжение Правительства Ленинградской области от 29.07.2016 № 555-р)</t>
  </si>
  <si>
    <t>4.10.</t>
  </si>
  <si>
    <t>Иные межбюджетные трансферты на обеспечение мер социальной поддержки учащихся общеобразовательных организаций из многодетных (приемных) семей, проживающих в Ленинградской области, в части предоставления бесплатного проезда на внутригородском транспорте (кроме такси), а также в автобусах пригородных и внутрирайонных линий</t>
  </si>
  <si>
    <t>4.9.</t>
  </si>
  <si>
    <t xml:space="preserve">Иные межбюджетные трансферты, передаваемые бюджетам муниципальных районов за счет резервных фондов Правительства Ленинградской области  -  для администрации МО Волосовский МР  - на оказание разовой МП многодетной семье Шарафудинова Ф.Х. для приобретения пассажирского автомобиля марки "Соболь"  </t>
  </si>
  <si>
    <t>4.8.</t>
  </si>
  <si>
    <t xml:space="preserve"> Иные межбюджетные трансферты, передаваемые бюджетам муниципальных районов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  </t>
  </si>
  <si>
    <t>4.7.</t>
  </si>
  <si>
    <t xml:space="preserve"> Иные межбюджетные трансферты бюджетам муниципальных образований Ленинградской области на подготовку и проведение мероприятий, посвященных  Дню образования Ленинградской области </t>
  </si>
  <si>
    <t>4.6.</t>
  </si>
  <si>
    <t>Иные межбюджетные трансферты на обеспечение равной доступности услуг общественного транспорта на территории Ленинградской области для отдельных категорий граждан, оказание мер социальной поддержки которым осуществляется за счет средств бюджета Санкт-Петербурга, в рамках непрограммных расходов органов исполнительной власти Ленинградской области</t>
  </si>
  <si>
    <t>4.5.</t>
  </si>
  <si>
    <t xml:space="preserve">Иные межбюджетные трансферты на обеспечение мер социальной  поддержки отдельных категорий инвалидов,  проживающих в Ленинградской области, в части предоставления бесплатного проезда в автомобильном транспорте общего пользования городского и пригородного сообщения  </t>
  </si>
  <si>
    <t>4.4.</t>
  </si>
  <si>
    <t>Иные межбюджетные трансферты на обеспечение равной доступности услуг общественного транспорта на территории Ленинградской области для отдельных категорий граждан,  оказание мер социальной  поддержки которым относится к ведению Российской Федерации и Ленинградской области</t>
  </si>
  <si>
    <t>4.3.</t>
  </si>
  <si>
    <t xml:space="preserve"> Межбюджетные трансферты бюджетам муниципальных районов на оказание финансовой помощи советам ветеранов войны, труда,вооруженных сил, правоохранительных органов, жителей блокадного Ленинграда  и бывших малолетних  узников фашистских лагерей</t>
  </si>
  <si>
    <t>4.2.</t>
  </si>
  <si>
    <t>Межбюджетные трансферты из бюджетов поселений на осуществление части полномочий по решению вопросов местного значения в соответствии с заключенными соглашениями</t>
  </si>
  <si>
    <t>в том числе:</t>
  </si>
  <si>
    <t>4.1.</t>
  </si>
  <si>
    <t xml:space="preserve">Субвенции бюджетам муниципальных районов на проведение Всероссийской сельскохозяйственной переписи в 2016 году
</t>
  </si>
  <si>
    <t>3.32.</t>
  </si>
  <si>
    <t>Субвенции бюджетам муниципальных районов на обеспечение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</si>
  <si>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3.31.</t>
  </si>
  <si>
    <t xml:space="preserve">Субвенции бюджетам муниципальных районов  на осуществление отдельных государственных полномочий Ленинградской области по распоряжению земельными участками, государственная собственность на которые не разграничена
</t>
  </si>
  <si>
    <t>3.30.</t>
  </si>
  <si>
    <t xml:space="preserve">Субвенции бюджетам муниципальных районов  на  осуществление отдельных государственных полномочий Ленинградской области по предоставлению жилых помещений детям-сиротам и детям, оставшимся без попечения родителей, лицам из их числа по договорам найма специализированных жилых помещений 
</t>
  </si>
  <si>
    <t>3.29.</t>
  </si>
  <si>
    <t xml:space="preserve">Субвенции бюджетам муниципальных районов  на  осуществление отдельных государственных полномочий Ленинградской области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
</t>
  </si>
  <si>
    <t>3.28.</t>
  </si>
  <si>
    <t xml:space="preserve">Субвенции бюджетам муниципальных районов  на  осуществление отдельных государственных полномочий Ленинградской области по назначению и выплате денежных средств на содержание детей-сирот и детей, оставшихся без попечения родителей, в семьях опекунов (попечителей) и приемных семьях </t>
  </si>
  <si>
    <t>3.27.</t>
  </si>
  <si>
    <t>Субвенции бюджетам муниципальных районов  на  осуществление отдельных государственных полномочий Ленинградской области по  организации выплаты вознаграждения, причитающегося приемным родителям</t>
  </si>
  <si>
    <t>3.26.</t>
  </si>
  <si>
    <t xml:space="preserve">Субвенции бюджетам муниципальных районов  на  осуществление отдельных государственных полномочий Ленинградской области по предоставлению гражданам единовременной денежной выплаты на проведение капитального ремонта индивидуальных жилых домов 
</t>
  </si>
  <si>
    <t>3.25.</t>
  </si>
  <si>
    <t>Субвенции бюджетам муниципальных районов  на  осуществление отдельных государственных полномочий Ленинградской области по выплате компенсации части родительской платы за присмотр и уход за ребенком в образовательных организациях, реализующих образовательную программу дошкольного образования, в Ленинградской области</t>
  </si>
  <si>
    <t>3.24.</t>
  </si>
  <si>
    <t>Субвенции бюджетам муниципальных районов  на  осуществление отдельных государственных полномочий Ленинградской области по обеспечению  постинтернатного сопровождения детей-сирот, детей, оставшихся без попечения родителей, лиц из числа детей-сирот и детей, оставшихся без попечения родителей, в Ленинградской области</t>
  </si>
  <si>
    <t>3.23.</t>
  </si>
  <si>
    <t>Субвенции бюджетам муниципальных районов  на  осуществление отдельных государственных полномочий Ленинградской области по по обеспечению текущего ремонта жилых помещений, признанных нуждающимися в проведении ремонта и находящихся в собственности детей-сирот и детей, оставшихся без попечения родителей, лиц из числа детей-сирот и детей, оставшихся без попечения родителей, или предоставленных им по договору социального найма жилого помещения, при заселении в них указанных лиц</t>
  </si>
  <si>
    <t>3.22.</t>
  </si>
  <si>
    <t>Субвенции бюджетам муниципальных районов  на  осуществление отдельных государственных полномочий Ленинградской области по подготовке граждан, желающих принять на воспитание в свою семью ребенка, оставшегося без попечения родителей</t>
  </si>
  <si>
    <t>3.21.</t>
  </si>
  <si>
    <t xml:space="preserve">Субвенции бюджетам муниципальных районов  на  осуществление отдельных государственных полномочий Ленинградской области по расчету и предоставлению дотаций на выравнивание бюджетной  обеспеченности поселений за счет средств областного бюджета 
</t>
  </si>
  <si>
    <t>3.20.</t>
  </si>
  <si>
    <t xml:space="preserve">Субвенции бюджетам муниципальных районов  на  осуществление отдельных государственных полномочий Ленинградской области по аренде жилых помещений для детей-сирот и детей, оставшихся без попечения родителей, и лиц из числа детей-сирот и детей, оставшихся без попечения родителей,на период до обеспечения их жилыми помещениями
</t>
  </si>
  <si>
    <t>3.19.</t>
  </si>
  <si>
    <t xml:space="preserve">Субвенции бюджетам муниципальных районов  на  осуществление отдельных государственных полномочий Ленинградской области по обеспечению бесплатного проезда детей-сирот и детей, оставшихся без попечения родителей, обучающихся за счет средств местных бюджетов по основным общеобразовательным программам, на городском, пригородном, в сельской местности - на внутрирайонном транспорте (кроме такси), а также бесплатного проезда один раз в год к месту жительства и обратно к месту учебы
</t>
  </si>
  <si>
    <t>3.18.</t>
  </si>
  <si>
    <t>Субвенции бюджетам муниципальных районов  на  осуществление отдельных государственных полномочий Ленинградской области по поддержке сельскохозяйственного производства</t>
  </si>
  <si>
    <t>3.17.</t>
  </si>
  <si>
    <t xml:space="preserve">Субвенции бюджетам муниципальных районов  на  осуществление отдельных государственных полномочий Ленинградской области по принятию решения об освобождении от платы за наем, содержание и ремонт жилого помещения, коммунальные услуги и определение технического состояния и оценку стоимости жилого помещения в случае передачи его в собственность детей-сирот и детей, оставшихся без попечения родителей, а также лиц из их числа, в случае если в жилом помещении не проживают другие члены семьи, на период пребывания их в организациях для детей-сирот и детей, оставшихся без попечения родителей, в иных образовательных организациях, на военной службе по призыву, отбывания срока
наказания в виде лишения свободы, а также на период пребывания у опекунов (попечителей), в приемных семьях
</t>
  </si>
  <si>
    <t>3.16.</t>
  </si>
  <si>
    <t xml:space="preserve">Субвенции бюджетам муниципальных районов  на  осуществление отдельных государственных полномочий ленинградской области по предоставлению питания на бесплатной основе (с частичной компенсацией его стоимости) обучающимся в муниципальных образовательных организациях, реализующих основные общеобразовательные программы, а также в частных общеобразовательных организациях по имеющим государственную аккредитацию основным общеобразовательным программам, расположенных на территории Ленинградской области
</t>
  </si>
  <si>
    <t>3.15.</t>
  </si>
  <si>
    <t xml:space="preserve">Субвенции бюджетам муниципальных районов  на  осуществление отдельных государственных полномочий Ленинградской области в сфере жилищных отношений
</t>
  </si>
  <si>
    <t>3.14.</t>
  </si>
  <si>
    <t xml:space="preserve">Субвенции бюджетам муниципальных районов  на  осуществление отдельных государственных полномочий Ленинградской области в сфере административных правоотношений 
</t>
  </si>
  <si>
    <t>3.13.</t>
  </si>
  <si>
    <t xml:space="preserve">Субвенции бюджетам муниципальных районов  на  осуществление отдельных государственных полномочий Ленинградской области по организации и осуществлению деятельности по опеке и попечительству
</t>
  </si>
  <si>
    <t>3.12.</t>
  </si>
  <si>
    <t xml:space="preserve">Субвенции бюджетам муниципальных районов  на  на осуществление отдельных государственных полномочий Ленинградской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 включая расходы на оплату труда, приобретение учебных пособий, средств обучения, игр, игрушек (за исключением расходов на содержание зданий и оплату коммунальных услуг)
</t>
  </si>
  <si>
    <t>3.11.</t>
  </si>
  <si>
    <t xml:space="preserve">Субвенции бюджетам муниципальных районов  на на осуществление отдельных государственных полномочий Ленинградской области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(за исключением расходов на содержание зданий и оплату коммунальных услуг)
 </t>
  </si>
  <si>
    <t>3.10.</t>
  </si>
  <si>
    <t xml:space="preserve">Субвенции бюджетам муниципальных районов  на  осуществление отдельных государственных полномочий Ленинградской области в сфере обращения с безнадзорными животными на территории Ленинградской области
</t>
  </si>
  <si>
    <t>3.9.</t>
  </si>
  <si>
    <t>Субвенции бюджетам муниципальных районов  на  осуществление отдельных государственных полномочий Ленинградской области по организации и осуществлению деятельности по реализации отдельных государственных полномочий в сфере социальной защиты населения</t>
  </si>
  <si>
    <t>3.8.</t>
  </si>
  <si>
    <t xml:space="preserve">Субвенции бюджетам муниципальных районов  на  осуществление отдельных государственных полномочий Ленинградской области по организации социального обслуживания граждан, в том числе по апробации методик и технологий </t>
  </si>
  <si>
    <t>3.7.</t>
  </si>
  <si>
    <t>Субвенции бюджетам муниципальных районов  на  на осуществление отдельных государственных полномочий Ленинградской области по обеспечению бесплатного изготовления и ремонта зубных протезов ветеранам труда,  труженикам тыла, жертвам политических репрессий</t>
  </si>
  <si>
    <t>3.6.</t>
  </si>
  <si>
    <t xml:space="preserve">Субвенции бюджетам муниципальных районов  на  осуществление отдельных государственных полномочий Ленинградской области в сфере профилактики безнадзорности и правонарушений несовершеннолетних 
</t>
  </si>
  <si>
    <t>3.5.</t>
  </si>
  <si>
    <t xml:space="preserve">Субвенции бюджетам муниципальных районов  на  осуществление отдельных государственных полномочий Ленинградской области в области архивного дела 
</t>
  </si>
  <si>
    <t>3.4.</t>
  </si>
  <si>
    <t xml:space="preserve">Субвенции бюджетам муниципальных районов  на  осуществлениеотдельных государственных полномочий Ленинградской областипо назначению и выплате единовременного пособия при передаче ребенка на воспитание в семью в соответствии с Федеральным законом от 19 мая 1995 года № 81-ФЗ "О государственных пособиях гражданам, имеющим детей"
</t>
  </si>
  <si>
    <t>3.3.</t>
  </si>
  <si>
    <t>Субвенции бюджетам муниципальных районов  на  осуществление отдельных государственных полномочий Ленинградской области по составлению (изменению) списков кандидатов в присяжные заседатели федеральных судов общей юрисдикции в Российской Федерации</t>
  </si>
  <si>
    <t>3.2.</t>
  </si>
  <si>
    <t xml:space="preserve">Субвенции бюджетам муниципальных районов  на  осуществление отдельных государственных полномочий Ленинградской области в сфере государственной регистрации актов гражданского состояния
</t>
  </si>
  <si>
    <t>3.1.</t>
  </si>
  <si>
    <t xml:space="preserve">Субвенции </t>
  </si>
  <si>
    <t xml:space="preserve"> Субсидии бюджетам муниципальных районов, предоставляемых в 2016 году за счет средств дорожного фонда Ленинградской области на капитальный ремонт и ремонт автомобильных дорог общего пользования местного значения, имеющих приоритетный социально значимый характер, в рамках реализации мероприятий государственной программы Ленинградской области "развитие автомобильных дорог Ленинградской области" (ППЛО от 21.03.2016 № 66)</t>
  </si>
  <si>
    <t>2.24.</t>
  </si>
  <si>
    <t xml:space="preserve">Субсидии  бюджетам муниципальных районов в целях реализации основного мероприятия по созданию в общеобразовательных организациях Ленинградской области, расположенных в сельской местности, условий для занятия физкультурой и спортом основного мероприятия "Укрепление материально-технической базы общеобразовательных организаций " подпрограммы "Развитие начального, общего, основного общего и среднего общего образования детей Ленинградской области" </t>
  </si>
  <si>
    <t>2.23.</t>
  </si>
  <si>
    <t>Субсидии бюджетам муниципальных районов на создание в общеобразовательных организациях, расположенных в сельской местности, условий для занятий физической культурой и спортом</t>
  </si>
  <si>
    <t>2.22.</t>
  </si>
  <si>
    <t>Субсидии бюджетам муниципальных районов на реновацию организаций общего образования государственной программы Ленинградской области "Современное образование Ленинградской области". Реновация старых школ</t>
  </si>
  <si>
    <t>2.21.</t>
  </si>
  <si>
    <t>Субсидии бюджетам муниципальных районов на разработку и актуализацию документов стратегического планирования муниципальных образований Ленинградской области</t>
  </si>
  <si>
    <t>2.20.</t>
  </si>
  <si>
    <t>Субсидии бюджетам муниципальных районов  на государственную поддержку малого и среднего предпринимательства, включая крестьянские (фермерские) хозяйства</t>
  </si>
  <si>
    <t>2.19.</t>
  </si>
  <si>
    <t xml:space="preserve">Субсидии бюджетам муниципальных образований Ленинградской области на развитие и поддержку информационных технологий, обеспечивающих бюджетный процесс,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Ленинградской области" государственной программы Ленинградской области "Управление государственными финансами и государственным долгом Ленинградской области"
</t>
  </si>
  <si>
    <t>2.18.</t>
  </si>
  <si>
    <t xml:space="preserve">Субсидии бюджетам муниципальных районов на  реализацию комплекса мер по профилактике правонарушений и рискованного поведения в молодежной среде в рамках подпрограммы "Профилактика асоциального поведения в молодежной среде"
</t>
  </si>
  <si>
    <t>2.17.</t>
  </si>
  <si>
    <t xml:space="preserve">Субсидии бюджетам муниципальных районов на реализацию комплекса мер по поддержке деятельности молодежных общественных организаций, объединений, инициатив и развитию добровольческого (волонтерского) движения, содействию трудовой адаптации и занятости молодежи в рамках подпрограммы "Молодежь Ленинградской области"
</t>
  </si>
  <si>
    <t>2.16.</t>
  </si>
  <si>
    <t xml:space="preserve">Субсидии бюджетам муниципальных районов на реализацию комплекса мер по сохранению исторической памяти в рамках подпрограммы "Патриотическое воспитание "Область славы!"
</t>
  </si>
  <si>
    <t>2.15.</t>
  </si>
  <si>
    <t>Субсидии бюджетам муниципальных районов на организацию отдыха детей и подростков, находящихся в трудной жизненной ситуации, в каникулярное время</t>
  </si>
  <si>
    <t>2.14.</t>
  </si>
  <si>
    <t>Субсидии бюджетам муниципальных районов на проектирование, строительство и реконструкцию объектов в рамках подпрограммы "Устойчивое развитие сельских территорий Ленинградской области на 2014 - 2017 годы и на период до 2020 года" государственной программы Ленинградской области "Развитие сельского хозяйства Ленинградской области"  (Общее образование) - Реконструкция Сельцовской СОШ, п.Сельцо</t>
  </si>
  <si>
    <t>2.13.</t>
  </si>
  <si>
    <t>Субсидии на развитие системы дополнительного образования в рамках подпрограммы "Развитие дополнительного образования детей Ленинградской области" государственной программы Ленинградской области "Современное образование Ленинградской области"(Реконструкция , строительство  ВШИ им. К.Н. Рериха)</t>
  </si>
  <si>
    <t>2.12.</t>
  </si>
  <si>
    <t>Субсидии бюджетам муниципальных районов  на реализацию мероприятий по строительству и реконструкции спортивных объектов  (ФОК)</t>
  </si>
  <si>
    <t>2.11.</t>
  </si>
  <si>
    <t xml:space="preserve">Субсидии бюджетам муниципальных образований Ленинградской области на укрепление материально-технической базы организаций дополнительного образования
</t>
  </si>
  <si>
    <t>2.10.</t>
  </si>
  <si>
    <t xml:space="preserve">Субсидии бюджетам муниципальных образований Ленинградской области на укрепление материально-технической базы организаций общего образования
</t>
  </si>
  <si>
    <t>2.9.</t>
  </si>
  <si>
    <t xml:space="preserve">Субсидиибюджетам муниципальных образований Ленинградской области на укрепление материально-технической базы организаций дошкольного образования
</t>
  </si>
  <si>
    <t>2.8.</t>
  </si>
  <si>
    <t xml:space="preserve">Субсидии  бюджетам муниципальных образований Ленинградской области на развитие кадрового потенциала системы дошкольного, общего и дополнительного образования 
</t>
  </si>
  <si>
    <t>2.7.</t>
  </si>
  <si>
    <t xml:space="preserve">Субсидии бюджетам муниципальных районов на организацию отдыха и оздоровления детей и подростков </t>
  </si>
  <si>
    <t>2.6.</t>
  </si>
  <si>
    <t>Субсидии бюджетам муниципальных районов на мероприятия по организации библиотечного обслуживания населения, созданию условий для организации досуга, развития местного традиционного народного художественного творчества, сохранения, возрождения и развития народных художественных промыслов</t>
  </si>
  <si>
    <t>2.5.</t>
  </si>
  <si>
    <t xml:space="preserve">Субсидии бюджетам муниципальных районов на софинансирование мероприятий по организации мониторинга социально-экономического развития </t>
  </si>
  <si>
    <t>2.4.</t>
  </si>
  <si>
    <t>Субсидии бюджетам муниципальных районов на обеспечение деятельности информационно-консультативных центров для потребителей</t>
  </si>
  <si>
    <t>2.3.</t>
  </si>
  <si>
    <t>Субсидии бюджетам муниципальных районов на капитальный ремонт и ремонт  автомобильных дорог общего пользования местного значения, предоставляемых за счет средств дорожного фонда Ленинградской области</t>
  </si>
  <si>
    <t>2.2.</t>
  </si>
  <si>
    <t xml:space="preserve">Субсидии бюджетам муниципальных районов на на капитальный ремонт плоскостных спортивных сооружений и стадионов  </t>
  </si>
  <si>
    <t>2.1.</t>
  </si>
  <si>
    <t xml:space="preserve">Субсидии </t>
  </si>
  <si>
    <t xml:space="preserve">Дотации  бюджетам муниципальных районов на поддержку мер по обеспечению  сбалансированности бюджетов, предоставляемые в целях финансового обеспечения исполнения расходных обязательств муниципальных образований при недостатке собственных доходов бюджетов муниципальных образований (Распоряжение Правительства ЛО от 12.08.2016 № 598-р)
</t>
  </si>
  <si>
    <t>1.2.</t>
  </si>
  <si>
    <t>Дотации на выравнивание бюджетной обеспеченности муниципальных районов</t>
  </si>
  <si>
    <t>1.1.</t>
  </si>
  <si>
    <t>3</t>
  </si>
  <si>
    <t>2</t>
  </si>
  <si>
    <t>1</t>
  </si>
  <si>
    <t>Сумма
(рублей)</t>
  </si>
  <si>
    <t xml:space="preserve">Наименование </t>
  </si>
  <si>
    <t xml:space="preserve">                         Ленинградской области  на 2016 год</t>
  </si>
  <si>
    <t xml:space="preserve">Формы, цели и объем межбюджетных трансфертов  бюджету
муниципального образования Волосовский муниципальный район </t>
  </si>
  <si>
    <t>Приложение   5</t>
  </si>
</sst>
</file>

<file path=xl/styles.xml><?xml version="1.0" encoding="utf-8"?>
<styleSheet xmlns="http://schemas.openxmlformats.org/spreadsheetml/2006/main">
  <numFmts count="1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
    <numFmt numFmtId="165" formatCode="#,##0.0"/>
    <numFmt numFmtId="166" formatCode="&quot;Да&quot;;&quot;Да&quot;;&quot;Нет&quot;"/>
    <numFmt numFmtId="167" formatCode="&quot;Истина&quot;;&quot;Истина&quot;;&quot;Ложь&quot;"/>
    <numFmt numFmtId="168" formatCode="&quot;Вкл&quot;;&quot;Вкл&quot;;&quot;Выкл&quot;"/>
    <numFmt numFmtId="169" formatCode="[$€-2]\ ###,000_);[Red]\([$€-2]\ ###,000\)"/>
  </numFmts>
  <fonts count="83">
    <font>
      <sz val="11"/>
      <color theme="1"/>
      <name val="Calibri"/>
      <family val="2"/>
    </font>
    <font>
      <sz val="11"/>
      <color indexed="8"/>
      <name val="Calibri"/>
      <family val="2"/>
    </font>
    <font>
      <sz val="10"/>
      <name val="Arial Cyr"/>
      <family val="0"/>
    </font>
    <font>
      <b/>
      <sz val="14"/>
      <name val="Times New Roman CYR"/>
      <family val="1"/>
    </font>
    <font>
      <sz val="12"/>
      <name val="Times New Roman"/>
      <family val="1"/>
    </font>
    <font>
      <sz val="14"/>
      <name val="Times New Roman"/>
      <family val="1"/>
    </font>
    <font>
      <sz val="12"/>
      <name val="Times New Roman CYR"/>
      <family val="0"/>
    </font>
    <font>
      <sz val="10"/>
      <name val="Times New Roman"/>
      <family val="1"/>
    </font>
    <font>
      <sz val="10"/>
      <name val="Arial"/>
      <family val="2"/>
    </font>
    <font>
      <sz val="10"/>
      <name val="Helv"/>
      <family val="0"/>
    </font>
    <font>
      <sz val="11"/>
      <name val="Times New Roman"/>
      <family val="1"/>
    </font>
    <font>
      <sz val="16"/>
      <name val="Times New Roman"/>
      <family val="1"/>
    </font>
    <font>
      <b/>
      <sz val="12"/>
      <name val="Times New Roman"/>
      <family val="1"/>
    </font>
    <font>
      <b/>
      <sz val="14"/>
      <name val="Times New Roman"/>
      <family val="1"/>
    </font>
    <font>
      <sz val="8"/>
      <name val="Arial Cyr"/>
      <family val="0"/>
    </font>
    <font>
      <b/>
      <sz val="12"/>
      <color indexed="8"/>
      <name val="Times New Roman"/>
      <family val="1"/>
    </font>
    <font>
      <sz val="12"/>
      <color indexed="8"/>
      <name val="Times New Roman"/>
      <family val="1"/>
    </font>
    <font>
      <sz val="11"/>
      <color indexed="8"/>
      <name val="Times New Roman"/>
      <family val="1"/>
    </font>
    <font>
      <b/>
      <sz val="11"/>
      <color indexed="8"/>
      <name val="Times New Roman"/>
      <family val="1"/>
    </font>
    <font>
      <sz val="10"/>
      <color indexed="8"/>
      <name val="Times New Roman"/>
      <family val="1"/>
    </font>
    <font>
      <sz val="10"/>
      <color indexed="8"/>
      <name val="Arial"/>
      <family val="2"/>
    </font>
    <font>
      <b/>
      <sz val="13"/>
      <color indexed="8"/>
      <name val="Times New Roman"/>
      <family val="1"/>
    </font>
    <font>
      <i/>
      <sz val="11"/>
      <color indexed="8"/>
      <name val="Times New Roman"/>
      <family val="1"/>
    </font>
    <font>
      <i/>
      <sz val="10"/>
      <color indexed="8"/>
      <name val="Times New Roman"/>
      <family val="1"/>
    </font>
    <font>
      <b/>
      <i/>
      <sz val="12"/>
      <color indexed="8"/>
      <name val="Times New Roman"/>
      <family val="1"/>
    </font>
    <font>
      <b/>
      <i/>
      <sz val="11"/>
      <color indexed="8"/>
      <name val="Times New Roman"/>
      <family val="1"/>
    </font>
    <font>
      <sz val="13"/>
      <name val="Times New Roman"/>
      <family val="1"/>
    </font>
    <font>
      <b/>
      <sz val="13"/>
      <name val="Times New Roman"/>
      <family val="1"/>
    </font>
    <font>
      <b/>
      <sz val="8"/>
      <name val="Tahoma"/>
      <family val="2"/>
    </font>
    <font>
      <sz val="8"/>
      <name val="Tahoma"/>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i/>
      <sz val="12"/>
      <color indexed="8"/>
      <name val="Times New Roman"/>
      <family val="1"/>
    </font>
    <font>
      <sz val="12"/>
      <color indexed="8"/>
      <name val="Calibri"/>
      <family val="2"/>
    </font>
    <font>
      <b/>
      <sz val="7"/>
      <color indexed="8"/>
      <name val="Times New Roman"/>
      <family val="1"/>
    </font>
    <font>
      <b/>
      <sz val="9"/>
      <color indexed="8"/>
      <name val="Times New Roman"/>
      <family val="1"/>
    </font>
    <font>
      <sz val="14"/>
      <color indexed="8"/>
      <name val="Times New Roman"/>
      <family val="1"/>
    </font>
    <font>
      <sz val="13"/>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000000"/>
      <name val="Times New Roman"/>
      <family val="1"/>
    </font>
    <font>
      <sz val="12"/>
      <color rgb="FF000000"/>
      <name val="Times New Roman"/>
      <family val="1"/>
    </font>
    <font>
      <i/>
      <sz val="12"/>
      <color rgb="FF000000"/>
      <name val="Times New Roman"/>
      <family val="1"/>
    </font>
    <font>
      <sz val="12"/>
      <color theme="1"/>
      <name val="Calibri"/>
      <family val="2"/>
    </font>
    <font>
      <sz val="11"/>
      <color theme="1"/>
      <name val="Times New Roman"/>
      <family val="1"/>
    </font>
    <font>
      <b/>
      <sz val="12"/>
      <color theme="1"/>
      <name val="Times New Roman"/>
      <family val="1"/>
    </font>
    <font>
      <b/>
      <sz val="7"/>
      <color theme="1"/>
      <name val="Times New Roman"/>
      <family val="1"/>
    </font>
    <font>
      <b/>
      <sz val="9"/>
      <color theme="1"/>
      <name val="Times New Roman"/>
      <family val="1"/>
    </font>
    <font>
      <b/>
      <sz val="11"/>
      <color theme="1"/>
      <name val="Times New Roman"/>
      <family val="1"/>
    </font>
    <font>
      <sz val="12"/>
      <color theme="1"/>
      <name val="Times New Roman"/>
      <family val="1"/>
    </font>
    <font>
      <sz val="14"/>
      <color theme="1"/>
      <name val="Times New Roman"/>
      <family val="1"/>
    </font>
    <font>
      <sz val="10"/>
      <color theme="1"/>
      <name val="Times New Roman"/>
      <family val="1"/>
    </font>
    <font>
      <sz val="13"/>
      <color rgb="FF000000"/>
      <name val="Times New Roman"/>
      <family val="1"/>
    </font>
    <font>
      <sz val="13"/>
      <color theme="1"/>
      <name val="Times New Roman"/>
      <family val="1"/>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indexed="9"/>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bottom style="thin"/>
    </border>
    <border>
      <left>
        <color indexed="63"/>
      </left>
      <right>
        <color indexed="63"/>
      </right>
      <top>
        <color indexed="63"/>
      </top>
      <bottom style="thin"/>
    </border>
    <border>
      <left style="thin">
        <color indexed="63"/>
      </left>
      <right style="thin">
        <color indexed="63"/>
      </right>
      <top style="thin">
        <color indexed="63"/>
      </top>
      <bottom style="thin"/>
    </border>
    <border>
      <left style="thin">
        <color indexed="63"/>
      </left>
      <right style="thin"/>
      <top style="thin">
        <color indexed="63"/>
      </top>
      <bottom style="thin"/>
    </border>
    <border>
      <left>
        <color indexed="63"/>
      </left>
      <right style="thin"/>
      <top style="thin"/>
      <bottom style="thin"/>
    </border>
    <border>
      <left style="thin"/>
      <right style="thin"/>
      <top/>
      <bottom/>
    </border>
    <border>
      <left style="thin"/>
      <right/>
      <top style="thin"/>
      <bottom/>
    </border>
    <border>
      <left style="thin"/>
      <right/>
      <top style="thin"/>
      <bottom style="thin"/>
    </border>
    <border>
      <left style="thin">
        <color indexed="63"/>
      </left>
      <right style="thin">
        <color indexed="63"/>
      </right>
      <top style="thin"/>
      <bottom style="thin">
        <color indexed="63"/>
      </bottom>
    </border>
    <border>
      <left style="thin">
        <color indexed="63"/>
      </left>
      <right style="thin">
        <color indexed="63"/>
      </right>
      <top style="thin">
        <color indexed="63"/>
      </top>
      <bottom style="thin">
        <color indexed="63"/>
      </bottom>
    </border>
    <border>
      <left style="thin">
        <color indexed="63"/>
      </left>
      <right style="thin">
        <color indexed="63"/>
      </right>
      <top style="thin"/>
      <bottom>
        <color indexed="63"/>
      </bottom>
    </border>
    <border>
      <left style="thin">
        <color indexed="63"/>
      </left>
      <right style="thin">
        <color indexed="63"/>
      </right>
      <top>
        <color indexed="63"/>
      </top>
      <bottom style="thin">
        <color indexed="63"/>
      </bottom>
    </border>
    <border>
      <left style="thin">
        <color indexed="63"/>
      </left>
      <right>
        <color indexed="63"/>
      </right>
      <top style="thin"/>
      <bottom>
        <color indexed="63"/>
      </bottom>
    </border>
    <border>
      <left style="thin">
        <color indexed="63"/>
      </left>
      <right>
        <color indexed="63"/>
      </right>
      <top>
        <color indexed="63"/>
      </top>
      <bottom style="thin">
        <color indexed="63"/>
      </bottom>
    </border>
    <border>
      <left style="thin">
        <color indexed="63"/>
      </left>
      <right style="thin"/>
      <top style="thin"/>
      <bottom style="thin">
        <color indexed="63"/>
      </bottom>
    </border>
    <border>
      <left style="thin">
        <color indexed="63"/>
      </left>
      <right style="thin"/>
      <top style="thin">
        <color indexed="63"/>
      </top>
      <bottom style="thin">
        <color indexed="63"/>
      </bottom>
    </border>
    <border>
      <left style="thin"/>
      <right/>
      <top/>
      <bottom style="thin"/>
    </border>
    <border>
      <left/>
      <right/>
      <top style="thin"/>
      <bottom style="thin"/>
    </border>
  </borders>
  <cellStyleXfs count="12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1" fillId="0" borderId="0">
      <alignment/>
      <protection/>
    </xf>
    <xf numFmtId="0" fontId="8" fillId="0" borderId="0">
      <alignment/>
      <protection/>
    </xf>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0" fontId="55"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28" borderId="7" applyNumberFormat="0" applyAlignment="0" applyProtection="0"/>
    <xf numFmtId="0" fontId="61" fillId="0" borderId="0" applyNumberFormat="0" applyFill="0" applyBorder="0" applyAlignment="0" applyProtection="0"/>
    <xf numFmtId="0" fontId="62" fillId="29"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0" fillId="0" borderId="0">
      <alignment/>
      <protection/>
    </xf>
    <xf numFmtId="0" fontId="2"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0" fillId="0" borderId="0">
      <alignment/>
      <protection/>
    </xf>
    <xf numFmtId="0" fontId="2" fillId="0" borderId="0">
      <alignment/>
      <protection/>
    </xf>
    <xf numFmtId="0" fontId="8" fillId="0" borderId="0">
      <alignment/>
      <protection/>
    </xf>
    <xf numFmtId="0" fontId="8" fillId="0" borderId="0">
      <alignment/>
      <protection/>
    </xf>
    <xf numFmtId="0" fontId="0"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0" fillId="0" borderId="0">
      <alignment/>
      <protection/>
    </xf>
    <xf numFmtId="0" fontId="0" fillId="0" borderId="0">
      <alignment/>
      <protection/>
    </xf>
    <xf numFmtId="0" fontId="2" fillId="0" borderId="0">
      <alignment/>
      <protection/>
    </xf>
    <xf numFmtId="0" fontId="20" fillId="0" borderId="0">
      <alignment/>
      <protection/>
    </xf>
    <xf numFmtId="0" fontId="63" fillId="30" borderId="0" applyNumberFormat="0" applyBorder="0" applyAlignment="0" applyProtection="0"/>
    <xf numFmtId="0" fontId="6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65" fillId="0" borderId="9" applyNumberFormat="0" applyFill="0" applyAlignment="0" applyProtection="0"/>
    <xf numFmtId="0" fontId="9" fillId="0" borderId="0">
      <alignment/>
      <protection/>
    </xf>
    <xf numFmtId="0" fontId="6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0" fontId="67" fillId="32" borderId="0" applyNumberFormat="0" applyBorder="0" applyAlignment="0" applyProtection="0"/>
  </cellStyleXfs>
  <cellXfs count="293">
    <xf numFmtId="0" fontId="0" fillId="0" borderId="0" xfId="0" applyFont="1" applyAlignment="1">
      <alignment/>
    </xf>
    <xf numFmtId="0" fontId="5" fillId="0" borderId="0" xfId="66" applyFont="1" applyAlignment="1">
      <alignment horizontal="center" vertical="center"/>
      <protection/>
    </xf>
    <xf numFmtId="164" fontId="3" fillId="0" borderId="0" xfId="66" applyNumberFormat="1" applyFont="1" applyAlignment="1">
      <alignment horizontal="center" vertical="center" wrapText="1"/>
      <protection/>
    </xf>
    <xf numFmtId="49" fontId="68" fillId="0" borderId="10" xfId="66" applyNumberFormat="1" applyFont="1" applyBorder="1" applyAlignment="1">
      <alignment horizontal="justify" vertical="center" wrapText="1"/>
      <protection/>
    </xf>
    <xf numFmtId="4" fontId="68" fillId="0" borderId="10" xfId="66" applyNumberFormat="1" applyFont="1" applyBorder="1" applyAlignment="1">
      <alignment horizontal="right"/>
      <protection/>
    </xf>
    <xf numFmtId="49" fontId="69" fillId="0" borderId="10" xfId="66" applyNumberFormat="1" applyFont="1" applyBorder="1" applyAlignment="1">
      <alignment horizontal="justify" vertical="center" wrapText="1"/>
      <protection/>
    </xf>
    <xf numFmtId="4" fontId="69" fillId="0" borderId="10" xfId="66" applyNumberFormat="1" applyFont="1" applyBorder="1" applyAlignment="1">
      <alignment horizontal="right"/>
      <protection/>
    </xf>
    <xf numFmtId="164" fontId="69" fillId="0" borderId="10" xfId="66" applyNumberFormat="1" applyFont="1" applyBorder="1" applyAlignment="1">
      <alignment horizontal="justify" vertical="center" wrapText="1"/>
      <protection/>
    </xf>
    <xf numFmtId="49" fontId="68" fillId="0" borderId="10" xfId="0" applyNumberFormat="1" applyFont="1" applyBorder="1" applyAlignment="1">
      <alignment horizontal="justify" vertical="center" wrapText="1"/>
    </xf>
    <xf numFmtId="49" fontId="68" fillId="0" borderId="10" xfId="0" applyNumberFormat="1" applyFont="1" applyBorder="1" applyAlignment="1">
      <alignment horizontal="center" vertical="center" wrapText="1"/>
    </xf>
    <xf numFmtId="4" fontId="68" fillId="0" borderId="10" xfId="0" applyNumberFormat="1" applyFont="1" applyBorder="1" applyAlignment="1">
      <alignment horizontal="right"/>
    </xf>
    <xf numFmtId="49" fontId="69" fillId="0" borderId="10" xfId="0" applyNumberFormat="1" applyFont="1" applyBorder="1" applyAlignment="1">
      <alignment horizontal="justify" vertical="center" wrapText="1"/>
    </xf>
    <xf numFmtId="49" fontId="69" fillId="0" borderId="10" xfId="0" applyNumberFormat="1" applyFont="1" applyBorder="1" applyAlignment="1">
      <alignment horizontal="center" vertical="center" wrapText="1"/>
    </xf>
    <xf numFmtId="4" fontId="69" fillId="0" borderId="10" xfId="0" applyNumberFormat="1" applyFont="1" applyBorder="1" applyAlignment="1">
      <alignment horizontal="right"/>
    </xf>
    <xf numFmtId="49" fontId="70" fillId="0" borderId="10" xfId="0" applyNumberFormat="1" applyFont="1" applyBorder="1" applyAlignment="1">
      <alignment horizontal="justify" vertical="center" wrapText="1"/>
    </xf>
    <xf numFmtId="4" fontId="70" fillId="0" borderId="10" xfId="0" applyNumberFormat="1" applyFont="1" applyBorder="1" applyAlignment="1">
      <alignment horizontal="right"/>
    </xf>
    <xf numFmtId="164" fontId="69" fillId="0" borderId="10" xfId="0" applyNumberFormat="1" applyFont="1" applyBorder="1" applyAlignment="1">
      <alignment horizontal="justify" vertical="center" wrapText="1"/>
    </xf>
    <xf numFmtId="164" fontId="68" fillId="0" borderId="10" xfId="0" applyNumberFormat="1" applyFont="1" applyBorder="1" applyAlignment="1">
      <alignment horizontal="justify" vertical="center" wrapText="1"/>
    </xf>
    <xf numFmtId="0" fontId="71" fillId="0" borderId="0" xfId="0" applyFont="1" applyAlignment="1">
      <alignment wrapText="1"/>
    </xf>
    <xf numFmtId="0" fontId="68" fillId="0" borderId="10" xfId="0" applyFont="1" applyBorder="1" applyAlignment="1">
      <alignment vertical="center" wrapText="1"/>
    </xf>
    <xf numFmtId="4" fontId="68" fillId="0" borderId="10" xfId="0" applyNumberFormat="1" applyFont="1" applyBorder="1" applyAlignment="1">
      <alignment horizontal="right" vertical="center" wrapText="1"/>
    </xf>
    <xf numFmtId="0" fontId="69" fillId="0" borderId="10" xfId="0" applyFont="1" applyBorder="1" applyAlignment="1">
      <alignment vertical="center" wrapText="1"/>
    </xf>
    <xf numFmtId="0" fontId="69" fillId="0" borderId="10" xfId="0" applyFont="1" applyBorder="1" applyAlignment="1">
      <alignment horizontal="center" vertical="center" wrapText="1"/>
    </xf>
    <xf numFmtId="4" fontId="69" fillId="0" borderId="10" xfId="0" applyNumberFormat="1" applyFont="1" applyBorder="1" applyAlignment="1">
      <alignment horizontal="right" vertical="center" wrapText="1"/>
    </xf>
    <xf numFmtId="164" fontId="68" fillId="0" borderId="10" xfId="0" applyNumberFormat="1" applyFont="1" applyBorder="1" applyAlignment="1">
      <alignment vertical="center" wrapText="1"/>
    </xf>
    <xf numFmtId="0" fontId="2" fillId="0" borderId="0" xfId="100" applyAlignment="1">
      <alignment horizontal="center"/>
      <protection/>
    </xf>
    <xf numFmtId="0" fontId="2" fillId="0" borderId="0" xfId="100">
      <alignment/>
      <protection/>
    </xf>
    <xf numFmtId="0" fontId="7" fillId="0" borderId="0" xfId="100" applyFont="1" applyAlignment="1">
      <alignment horizontal="center"/>
      <protection/>
    </xf>
    <xf numFmtId="165" fontId="7" fillId="0" borderId="0" xfId="71" applyNumberFormat="1" applyFont="1" applyAlignment="1">
      <alignment horizontal="center"/>
      <protection/>
    </xf>
    <xf numFmtId="0" fontId="10" fillId="0" borderId="0" xfId="71" applyFont="1" applyAlignment="1">
      <alignment horizontal="center"/>
      <protection/>
    </xf>
    <xf numFmtId="0" fontId="7" fillId="0" borderId="0" xfId="71" applyFont="1" applyAlignment="1">
      <alignment horizontal="center"/>
      <protection/>
    </xf>
    <xf numFmtId="0" fontId="11" fillId="0" borderId="0" xfId="100" applyFont="1" applyAlignment="1">
      <alignment horizontal="center"/>
      <protection/>
    </xf>
    <xf numFmtId="0" fontId="7" fillId="0" borderId="0" xfId="100" applyFont="1">
      <alignment/>
      <protection/>
    </xf>
    <xf numFmtId="0" fontId="5" fillId="0" borderId="10" xfId="100" applyFont="1" applyBorder="1" applyAlignment="1">
      <alignment horizontal="center" vertical="center"/>
      <protection/>
    </xf>
    <xf numFmtId="0" fontId="5" fillId="0" borderId="10" xfId="100" applyFont="1" applyBorder="1" applyAlignment="1">
      <alignment horizontal="center" vertical="center" wrapText="1"/>
      <protection/>
    </xf>
    <xf numFmtId="0" fontId="5" fillId="0" borderId="10" xfId="100" applyFont="1" applyFill="1" applyBorder="1" applyAlignment="1">
      <alignment horizontal="center" vertical="center" wrapText="1"/>
      <protection/>
    </xf>
    <xf numFmtId="0" fontId="4" fillId="0" borderId="10" xfId="100" applyFont="1" applyBorder="1" applyAlignment="1">
      <alignment horizontal="center" vertical="center" wrapText="1"/>
      <protection/>
    </xf>
    <xf numFmtId="0" fontId="5" fillId="0" borderId="10" xfId="100" applyFont="1" applyBorder="1" applyAlignment="1">
      <alignment horizontal="center"/>
      <protection/>
    </xf>
    <xf numFmtId="0" fontId="2" fillId="0" borderId="10" xfId="100" applyFont="1" applyBorder="1" applyAlignment="1">
      <alignment horizontal="center"/>
      <protection/>
    </xf>
    <xf numFmtId="0" fontId="2" fillId="0" borderId="0" xfId="100" applyFont="1" applyAlignment="1">
      <alignment horizontal="center"/>
      <protection/>
    </xf>
    <xf numFmtId="0" fontId="71" fillId="0" borderId="0" xfId="0" applyFont="1" applyAlignment="1">
      <alignment/>
    </xf>
    <xf numFmtId="0" fontId="4" fillId="0" borderId="0" xfId="100" applyFont="1" applyAlignment="1">
      <alignment horizontal="center"/>
      <protection/>
    </xf>
    <xf numFmtId="0" fontId="0" fillId="0" borderId="0" xfId="0" applyAlignment="1">
      <alignment/>
    </xf>
    <xf numFmtId="0" fontId="0" fillId="0" borderId="0" xfId="0" applyAlignment="1">
      <alignment horizontal="right" vertical="top"/>
    </xf>
    <xf numFmtId="165" fontId="4" fillId="0" borderId="0" xfId="71" applyNumberFormat="1" applyFont="1" applyAlignment="1">
      <alignment horizontal="center"/>
      <protection/>
    </xf>
    <xf numFmtId="0" fontId="72" fillId="0" borderId="0" xfId="0" applyFont="1" applyAlignment="1">
      <alignment horizontal="center"/>
    </xf>
    <xf numFmtId="0" fontId="72" fillId="0" borderId="10" xfId="0" applyFont="1" applyBorder="1" applyAlignment="1">
      <alignment/>
    </xf>
    <xf numFmtId="0" fontId="72" fillId="0" borderId="11" xfId="0" applyFont="1" applyBorder="1" applyAlignment="1">
      <alignment horizontal="center"/>
    </xf>
    <xf numFmtId="0" fontId="72" fillId="0" borderId="10" xfId="0" applyFont="1" applyBorder="1" applyAlignment="1">
      <alignment horizontal="center"/>
    </xf>
    <xf numFmtId="0" fontId="72" fillId="0" borderId="12" xfId="0" applyFont="1" applyBorder="1" applyAlignment="1">
      <alignment horizontal="center"/>
    </xf>
    <xf numFmtId="0" fontId="73" fillId="0" borderId="12" xfId="0" applyFont="1" applyBorder="1" applyAlignment="1">
      <alignment horizontal="center" wrapText="1"/>
    </xf>
    <xf numFmtId="0" fontId="74" fillId="0" borderId="12" xfId="0" applyFont="1" applyBorder="1" applyAlignment="1">
      <alignment horizontal="center" wrapText="1"/>
    </xf>
    <xf numFmtId="0" fontId="75" fillId="0" borderId="12" xfId="0" applyFont="1" applyBorder="1" applyAlignment="1">
      <alignment horizontal="center" wrapText="1"/>
    </xf>
    <xf numFmtId="4" fontId="76" fillId="0" borderId="10" xfId="0" applyNumberFormat="1" applyFont="1" applyBorder="1" applyAlignment="1">
      <alignment horizontal="center"/>
    </xf>
    <xf numFmtId="0" fontId="72" fillId="0" borderId="11" xfId="0" applyFont="1" applyBorder="1" applyAlignment="1">
      <alignment horizontal="center" vertical="center"/>
    </xf>
    <xf numFmtId="0" fontId="77" fillId="0" borderId="11" xfId="0" applyFont="1" applyBorder="1" applyAlignment="1">
      <alignment horizontal="left" vertical="top" wrapText="1"/>
    </xf>
    <xf numFmtId="0" fontId="77" fillId="0" borderId="11" xfId="0" applyFont="1" applyBorder="1" applyAlignment="1">
      <alignment horizontal="center"/>
    </xf>
    <xf numFmtId="4" fontId="77" fillId="0" borderId="11" xfId="0" applyNumberFormat="1" applyFont="1" applyBorder="1" applyAlignment="1">
      <alignment horizontal="center"/>
    </xf>
    <xf numFmtId="0" fontId="72" fillId="0" borderId="11" xfId="0" applyFont="1" applyBorder="1" applyAlignment="1">
      <alignment horizontal="left" vertical="top" wrapText="1"/>
    </xf>
    <xf numFmtId="0" fontId="72" fillId="0" borderId="10" xfId="0" applyFont="1" applyBorder="1" applyAlignment="1">
      <alignment horizontal="center" vertical="center"/>
    </xf>
    <xf numFmtId="0" fontId="4" fillId="0" borderId="10" xfId="0" applyFont="1" applyBorder="1" applyAlignment="1">
      <alignment horizontal="left" wrapText="1"/>
    </xf>
    <xf numFmtId="0" fontId="77" fillId="0" borderId="10" xfId="0" applyFont="1" applyBorder="1" applyAlignment="1">
      <alignment horizontal="center" wrapText="1"/>
    </xf>
    <xf numFmtId="4" fontId="77" fillId="0" borderId="10" xfId="0" applyNumberFormat="1" applyFont="1" applyBorder="1" applyAlignment="1">
      <alignment horizontal="center"/>
    </xf>
    <xf numFmtId="0" fontId="72" fillId="0" borderId="10" xfId="0" applyFont="1" applyBorder="1" applyAlignment="1">
      <alignment vertical="top" wrapText="1"/>
    </xf>
    <xf numFmtId="0" fontId="72" fillId="0" borderId="12" xfId="0" applyFont="1" applyBorder="1" applyAlignment="1">
      <alignment horizontal="center" vertical="center"/>
    </xf>
    <xf numFmtId="0" fontId="77" fillId="0" borderId="12" xfId="0" applyFont="1" applyBorder="1" applyAlignment="1">
      <alignment horizontal="left" vertical="top" wrapText="1"/>
    </xf>
    <xf numFmtId="0" fontId="77" fillId="0" borderId="12" xfId="0" applyFont="1" applyBorder="1" applyAlignment="1">
      <alignment horizontal="center" wrapText="1"/>
    </xf>
    <xf numFmtId="0" fontId="72" fillId="0" borderId="10" xfId="0" applyFont="1" applyBorder="1" applyAlignment="1">
      <alignment wrapText="1"/>
    </xf>
    <xf numFmtId="0" fontId="73" fillId="0" borderId="10" xfId="0" applyFont="1" applyBorder="1" applyAlignment="1">
      <alignment horizontal="center" wrapText="1"/>
    </xf>
    <xf numFmtId="0" fontId="73" fillId="0" borderId="10" xfId="0" applyFont="1" applyBorder="1" applyAlignment="1">
      <alignment horizontal="center"/>
    </xf>
    <xf numFmtId="4" fontId="73" fillId="0" borderId="10" xfId="0" applyNumberFormat="1" applyFont="1" applyBorder="1" applyAlignment="1">
      <alignment horizontal="center"/>
    </xf>
    <xf numFmtId="0" fontId="77" fillId="0" borderId="10" xfId="0" applyFont="1" applyBorder="1" applyAlignment="1">
      <alignment horizontal="left" wrapText="1"/>
    </xf>
    <xf numFmtId="0" fontId="77" fillId="0" borderId="10" xfId="0" applyFont="1" applyBorder="1" applyAlignment="1">
      <alignment horizontal="center"/>
    </xf>
    <xf numFmtId="0" fontId="77" fillId="0" borderId="10" xfId="0" applyNumberFormat="1" applyFont="1" applyBorder="1" applyAlignment="1">
      <alignment horizontal="center" wrapText="1"/>
    </xf>
    <xf numFmtId="0" fontId="77" fillId="0" borderId="10" xfId="0" applyFont="1" applyBorder="1" applyAlignment="1">
      <alignment wrapText="1"/>
    </xf>
    <xf numFmtId="4" fontId="77" fillId="0" borderId="10" xfId="0" applyNumberFormat="1" applyFont="1" applyBorder="1" applyAlignment="1">
      <alignment horizontal="center" wrapText="1"/>
    </xf>
    <xf numFmtId="0" fontId="77" fillId="0" borderId="10" xfId="0" applyFont="1" applyBorder="1" applyAlignment="1">
      <alignment vertical="top" wrapText="1"/>
    </xf>
    <xf numFmtId="2" fontId="77" fillId="0" borderId="10" xfId="0" applyNumberFormat="1" applyFont="1" applyBorder="1" applyAlignment="1">
      <alignment horizontal="center" wrapText="1"/>
    </xf>
    <xf numFmtId="0" fontId="73" fillId="0" borderId="10" xfId="0" applyFont="1" applyBorder="1" applyAlignment="1">
      <alignment wrapText="1"/>
    </xf>
    <xf numFmtId="4" fontId="76" fillId="0" borderId="10" xfId="0" applyNumberFormat="1" applyFont="1" applyBorder="1" applyAlignment="1">
      <alignment horizontal="center" vertical="center"/>
    </xf>
    <xf numFmtId="4" fontId="73" fillId="0" borderId="10" xfId="0" applyNumberFormat="1" applyFont="1" applyBorder="1" applyAlignment="1">
      <alignment/>
    </xf>
    <xf numFmtId="0" fontId="72" fillId="0" borderId="0" xfId="0" applyFont="1" applyAlignment="1">
      <alignment/>
    </xf>
    <xf numFmtId="0" fontId="77" fillId="0" borderId="10" xfId="0" applyFont="1" applyBorder="1" applyAlignment="1">
      <alignment/>
    </xf>
    <xf numFmtId="165" fontId="4" fillId="0" borderId="10" xfId="100" applyNumberFormat="1" applyFont="1" applyBorder="1" applyAlignment="1">
      <alignment horizontal="center" vertical="center" wrapText="1"/>
      <protection/>
    </xf>
    <xf numFmtId="0" fontId="4" fillId="0" borderId="10" xfId="100" applyFont="1" applyFill="1" applyBorder="1" applyAlignment="1">
      <alignment horizontal="center" vertical="center" wrapText="1"/>
      <protection/>
    </xf>
    <xf numFmtId="4" fontId="5" fillId="0" borderId="10" xfId="100" applyNumberFormat="1" applyFont="1" applyBorder="1" applyAlignment="1">
      <alignment horizontal="center"/>
      <protection/>
    </xf>
    <xf numFmtId="4" fontId="5" fillId="0" borderId="10" xfId="100" applyNumberFormat="1" applyFont="1" applyBorder="1" applyAlignment="1">
      <alignment horizontal="center" wrapText="1"/>
      <protection/>
    </xf>
    <xf numFmtId="4" fontId="5" fillId="0" borderId="10" xfId="0" applyNumberFormat="1" applyFont="1" applyFill="1" applyBorder="1" applyAlignment="1">
      <alignment horizontal="center" wrapText="1"/>
    </xf>
    <xf numFmtId="4" fontId="5" fillId="0" borderId="10" xfId="100" applyNumberFormat="1" applyFont="1" applyFill="1" applyBorder="1" applyAlignment="1">
      <alignment horizontal="center"/>
      <protection/>
    </xf>
    <xf numFmtId="4" fontId="5" fillId="33" borderId="10" xfId="100" applyNumberFormat="1" applyFont="1" applyFill="1" applyBorder="1" applyAlignment="1">
      <alignment horizontal="center"/>
      <protection/>
    </xf>
    <xf numFmtId="4" fontId="13" fillId="0" borderId="10" xfId="100" applyNumberFormat="1" applyFont="1" applyBorder="1" applyAlignment="1">
      <alignment horizontal="center"/>
      <protection/>
    </xf>
    <xf numFmtId="4" fontId="13" fillId="0" borderId="10" xfId="100" applyNumberFormat="1" applyFont="1" applyFill="1" applyBorder="1" applyAlignment="1">
      <alignment horizontal="center"/>
      <protection/>
    </xf>
    <xf numFmtId="0" fontId="2" fillId="0" borderId="0" xfId="100" applyFill="1" applyAlignment="1">
      <alignment horizontal="center"/>
      <protection/>
    </xf>
    <xf numFmtId="0" fontId="2" fillId="0" borderId="0" xfId="100" applyAlignment="1">
      <alignment wrapText="1"/>
      <protection/>
    </xf>
    <xf numFmtId="0" fontId="11" fillId="0" borderId="0" xfId="100" applyFont="1" applyAlignment="1">
      <alignment wrapText="1"/>
      <protection/>
    </xf>
    <xf numFmtId="0" fontId="5" fillId="0" borderId="10" xfId="100" applyFont="1" applyBorder="1" applyAlignment="1">
      <alignment wrapText="1"/>
      <protection/>
    </xf>
    <xf numFmtId="0" fontId="5" fillId="0" borderId="10" xfId="55" applyFont="1" applyBorder="1" applyAlignment="1">
      <alignment horizontal="left" wrapText="1"/>
      <protection/>
    </xf>
    <xf numFmtId="0" fontId="12" fillId="0" borderId="10" xfId="100" applyFont="1" applyBorder="1" applyAlignment="1">
      <alignment wrapText="1"/>
      <protection/>
    </xf>
    <xf numFmtId="0" fontId="2" fillId="0" borderId="0" xfId="100" applyFont="1" applyAlignment="1">
      <alignment wrapText="1"/>
      <protection/>
    </xf>
    <xf numFmtId="4" fontId="78" fillId="0" borderId="0" xfId="0" applyNumberFormat="1" applyFont="1" applyAlignment="1">
      <alignment horizontal="center"/>
    </xf>
    <xf numFmtId="49" fontId="68" fillId="0" borderId="10" xfId="66" applyNumberFormat="1" applyFont="1" applyBorder="1" applyAlignment="1">
      <alignment horizontal="center" vertical="center" wrapText="1"/>
      <protection/>
    </xf>
    <xf numFmtId="0" fontId="77" fillId="0" borderId="10" xfId="0" applyFont="1" applyBorder="1" applyAlignment="1">
      <alignment horizontal="center"/>
    </xf>
    <xf numFmtId="49" fontId="69" fillId="0" borderId="10" xfId="66" applyNumberFormat="1" applyFont="1" applyBorder="1" applyAlignment="1">
      <alignment horizontal="center" vertical="center" wrapText="1"/>
      <protection/>
    </xf>
    <xf numFmtId="49" fontId="69" fillId="0" borderId="0" xfId="66" applyNumberFormat="1" applyFont="1" applyBorder="1" applyAlignment="1">
      <alignment wrapText="1"/>
      <protection/>
    </xf>
    <xf numFmtId="49" fontId="69" fillId="0" borderId="0" xfId="66" applyNumberFormat="1" applyFont="1" applyBorder="1" applyAlignment="1">
      <alignment horizontal="center" wrapText="1"/>
      <protection/>
    </xf>
    <xf numFmtId="4" fontId="69" fillId="0" borderId="0" xfId="66" applyNumberFormat="1" applyFont="1" applyBorder="1" applyAlignment="1">
      <alignment horizontal="right"/>
      <protection/>
    </xf>
    <xf numFmtId="49" fontId="68" fillId="0" borderId="0" xfId="66" applyNumberFormat="1" applyFont="1" applyBorder="1" applyAlignment="1">
      <alignment wrapText="1"/>
      <protection/>
    </xf>
    <xf numFmtId="49" fontId="68" fillId="0" borderId="0" xfId="66" applyNumberFormat="1" applyFont="1" applyBorder="1" applyAlignment="1">
      <alignment horizontal="center" wrapText="1"/>
      <protection/>
    </xf>
    <xf numFmtId="4" fontId="68" fillId="0" borderId="0" xfId="66" applyNumberFormat="1" applyFont="1" applyBorder="1" applyAlignment="1">
      <alignment horizontal="right"/>
      <protection/>
    </xf>
    <xf numFmtId="164" fontId="69" fillId="0" borderId="0" xfId="66" applyNumberFormat="1" applyFont="1" applyBorder="1" applyAlignment="1">
      <alignment wrapText="1"/>
      <protection/>
    </xf>
    <xf numFmtId="0" fontId="0" fillId="0" borderId="0" xfId="0" applyBorder="1" applyAlignment="1">
      <alignment/>
    </xf>
    <xf numFmtId="49" fontId="68" fillId="0" borderId="0" xfId="66" applyNumberFormat="1" applyFont="1" applyBorder="1" applyAlignment="1">
      <alignment horizontal="justify" vertical="center" wrapText="1"/>
      <protection/>
    </xf>
    <xf numFmtId="49" fontId="69" fillId="0" borderId="0" xfId="66" applyNumberFormat="1" applyFont="1" applyBorder="1" applyAlignment="1">
      <alignment horizontal="justify" vertical="center" wrapText="1"/>
      <protection/>
    </xf>
    <xf numFmtId="4" fontId="0" fillId="0" borderId="0" xfId="0" applyNumberFormat="1" applyBorder="1" applyAlignment="1">
      <alignment/>
    </xf>
    <xf numFmtId="164" fontId="69" fillId="0" borderId="0" xfId="66" applyNumberFormat="1" applyFont="1" applyBorder="1" applyAlignment="1">
      <alignment horizontal="justify" vertical="center" wrapText="1"/>
      <protection/>
    </xf>
    <xf numFmtId="49" fontId="70" fillId="0" borderId="10" xfId="0" applyNumberFormat="1" applyFont="1" applyBorder="1" applyAlignment="1">
      <alignment horizontal="center" vertical="center" wrapText="1"/>
    </xf>
    <xf numFmtId="0" fontId="7" fillId="0" borderId="0" xfId="0" applyFont="1" applyAlignment="1">
      <alignment vertical="center" wrapText="1"/>
    </xf>
    <xf numFmtId="0" fontId="79" fillId="0" borderId="0" xfId="0" applyFont="1" applyAlignment="1">
      <alignment/>
    </xf>
    <xf numFmtId="0" fontId="77" fillId="0" borderId="13" xfId="0" applyFont="1" applyBorder="1" applyAlignment="1">
      <alignment horizontal="center" vertical="center" wrapText="1"/>
    </xf>
    <xf numFmtId="164" fontId="6" fillId="0" borderId="0" xfId="66" applyNumberFormat="1" applyFont="1" applyAlignment="1">
      <alignment vertical="center" wrapText="1"/>
      <protection/>
    </xf>
    <xf numFmtId="0" fontId="5" fillId="0" borderId="0" xfId="0" applyFont="1" applyAlignment="1">
      <alignment horizontal="center" vertical="center"/>
    </xf>
    <xf numFmtId="0" fontId="78" fillId="0" borderId="0" xfId="0" applyFont="1" applyAlignment="1">
      <alignment horizontal="center" vertical="center" wrapText="1"/>
    </xf>
    <xf numFmtId="0" fontId="68" fillId="0" borderId="0" xfId="0" applyFont="1" applyAlignment="1">
      <alignment horizontal="center" vertical="center" wrapText="1"/>
    </xf>
    <xf numFmtId="0" fontId="77" fillId="0" borderId="10" xfId="0" applyFont="1" applyBorder="1" applyAlignment="1">
      <alignment horizontal="center"/>
    </xf>
    <xf numFmtId="0" fontId="4" fillId="0" borderId="0" xfId="66" applyFont="1" applyAlignment="1">
      <alignment horizontal="center" vertical="center"/>
      <protection/>
    </xf>
    <xf numFmtId="0" fontId="68" fillId="0" borderId="0" xfId="0" applyFont="1" applyBorder="1" applyAlignment="1">
      <alignment vertical="center" wrapText="1"/>
    </xf>
    <xf numFmtId="49" fontId="68" fillId="0" borderId="0" xfId="0" applyNumberFormat="1" applyFont="1" applyBorder="1" applyAlignment="1">
      <alignment horizontal="center" vertical="center" wrapText="1"/>
    </xf>
    <xf numFmtId="0" fontId="68" fillId="0" borderId="0" xfId="0" applyFont="1" applyBorder="1" applyAlignment="1">
      <alignment horizontal="center" vertical="center" wrapText="1"/>
    </xf>
    <xf numFmtId="4" fontId="68" fillId="0" borderId="0" xfId="0" applyNumberFormat="1" applyFont="1" applyBorder="1" applyAlignment="1">
      <alignment horizontal="right" vertical="center" wrapText="1"/>
    </xf>
    <xf numFmtId="0" fontId="69" fillId="0" borderId="0" xfId="0" applyFont="1" applyBorder="1" applyAlignment="1">
      <alignment vertical="center" wrapText="1"/>
    </xf>
    <xf numFmtId="49" fontId="69" fillId="0" borderId="0" xfId="0" applyNumberFormat="1" applyFont="1" applyBorder="1" applyAlignment="1">
      <alignment horizontal="center" vertical="center" wrapText="1"/>
    </xf>
    <xf numFmtId="0" fontId="69" fillId="0" borderId="0" xfId="0" applyFont="1" applyBorder="1" applyAlignment="1">
      <alignment horizontal="center" vertical="center" wrapText="1"/>
    </xf>
    <xf numFmtId="4" fontId="69" fillId="0" borderId="0" xfId="0" applyNumberFormat="1" applyFont="1" applyBorder="1" applyAlignment="1">
      <alignment horizontal="right" vertical="center" wrapText="1"/>
    </xf>
    <xf numFmtId="164" fontId="68" fillId="0" borderId="0" xfId="0" applyNumberFormat="1" applyFont="1" applyBorder="1" applyAlignment="1">
      <alignment vertical="center" wrapText="1"/>
    </xf>
    <xf numFmtId="164" fontId="69" fillId="0" borderId="0" xfId="0" applyNumberFormat="1" applyFont="1" applyBorder="1" applyAlignment="1">
      <alignment vertical="center" wrapText="1"/>
    </xf>
    <xf numFmtId="0" fontId="68" fillId="0" borderId="10" xfId="0" applyFont="1" applyBorder="1" applyAlignment="1">
      <alignment horizontal="center" vertical="center" wrapText="1"/>
    </xf>
    <xf numFmtId="0" fontId="77" fillId="0" borderId="0" xfId="0" applyFont="1" applyAlignment="1">
      <alignment vertical="top" wrapText="1"/>
    </xf>
    <xf numFmtId="0" fontId="14" fillId="0" borderId="14" xfId="66" applyFont="1" applyBorder="1" applyAlignment="1">
      <alignment vertical="center"/>
      <protection/>
    </xf>
    <xf numFmtId="0" fontId="14" fillId="0" borderId="15" xfId="66" applyFont="1" applyBorder="1" applyAlignment="1">
      <alignment vertical="center"/>
      <protection/>
    </xf>
    <xf numFmtId="4" fontId="78" fillId="0" borderId="10" xfId="0" applyNumberFormat="1" applyFont="1" applyBorder="1" applyAlignment="1">
      <alignment horizontal="center"/>
    </xf>
    <xf numFmtId="0" fontId="20" fillId="0" borderId="0" xfId="101">
      <alignment/>
      <protection/>
    </xf>
    <xf numFmtId="4" fontId="21" fillId="33" borderId="10" xfId="101" applyNumberFormat="1" applyFont="1" applyFill="1" applyBorder="1" applyAlignment="1">
      <alignment horizontal="center"/>
      <protection/>
    </xf>
    <xf numFmtId="4" fontId="16" fillId="33" borderId="16" xfId="101" applyNumberFormat="1" applyFont="1" applyFill="1" applyBorder="1" applyAlignment="1">
      <alignment horizontal="center"/>
      <protection/>
    </xf>
    <xf numFmtId="0" fontId="16" fillId="33" borderId="10" xfId="0" applyFont="1" applyFill="1" applyBorder="1" applyAlignment="1">
      <alignment/>
    </xf>
    <xf numFmtId="0" fontId="16" fillId="33" borderId="10" xfId="0" applyFont="1" applyFill="1" applyBorder="1" applyAlignment="1">
      <alignment/>
    </xf>
    <xf numFmtId="0" fontId="17" fillId="33" borderId="10" xfId="0" applyFont="1" applyFill="1" applyBorder="1" applyAlignment="1">
      <alignment vertical="top" wrapText="1"/>
    </xf>
    <xf numFmtId="0" fontId="16" fillId="33" borderId="10" xfId="0" applyFont="1" applyFill="1" applyBorder="1" applyAlignment="1">
      <alignment horizontal="center"/>
    </xf>
    <xf numFmtId="0" fontId="18" fillId="33" borderId="10" xfId="0" applyFont="1" applyFill="1" applyBorder="1" applyAlignment="1">
      <alignment/>
    </xf>
    <xf numFmtId="0" fontId="15" fillId="33" borderId="10" xfId="0" applyFont="1" applyFill="1" applyBorder="1" applyAlignment="1">
      <alignment/>
    </xf>
    <xf numFmtId="4" fontId="22" fillId="33" borderId="16" xfId="101" applyNumberFormat="1" applyFont="1" applyFill="1" applyBorder="1" applyAlignment="1">
      <alignment horizontal="center"/>
      <protection/>
    </xf>
    <xf numFmtId="0" fontId="23" fillId="33" borderId="10" xfId="0" applyFont="1" applyFill="1" applyBorder="1" applyAlignment="1">
      <alignment vertical="top" wrapText="1"/>
    </xf>
    <xf numFmtId="0" fontId="22" fillId="33" borderId="10" xfId="0" applyFont="1" applyFill="1" applyBorder="1" applyAlignment="1">
      <alignment horizontal="center"/>
    </xf>
    <xf numFmtId="0" fontId="17" fillId="33" borderId="10" xfId="0" applyFont="1" applyFill="1" applyBorder="1" applyAlignment="1">
      <alignment wrapText="1"/>
    </xf>
    <xf numFmtId="0" fontId="23" fillId="33" borderId="12" xfId="0" applyFont="1" applyFill="1" applyBorder="1" applyAlignment="1">
      <alignment wrapText="1"/>
    </xf>
    <xf numFmtId="0" fontId="22" fillId="33" borderId="10" xfId="0" applyFont="1" applyFill="1" applyBorder="1" applyAlignment="1">
      <alignment/>
    </xf>
    <xf numFmtId="4" fontId="17" fillId="33" borderId="16" xfId="101" applyNumberFormat="1" applyFont="1" applyFill="1" applyBorder="1" applyAlignment="1">
      <alignment horizontal="center"/>
      <protection/>
    </xf>
    <xf numFmtId="0" fontId="19" fillId="33" borderId="10" xfId="0" applyFont="1" applyFill="1" applyBorder="1" applyAlignment="1">
      <alignment wrapText="1"/>
    </xf>
    <xf numFmtId="0" fontId="23" fillId="33" borderId="10" xfId="0" applyFont="1" applyFill="1" applyBorder="1" applyAlignment="1">
      <alignment horizontal="justify" vertical="top" wrapText="1"/>
    </xf>
    <xf numFmtId="0" fontId="23" fillId="33" borderId="10" xfId="0" applyFont="1" applyFill="1" applyBorder="1" applyAlignment="1">
      <alignment wrapText="1"/>
    </xf>
    <xf numFmtId="4" fontId="16" fillId="34" borderId="0" xfId="101" applyNumberFormat="1" applyFont="1" applyFill="1" applyBorder="1" applyAlignment="1">
      <alignment horizontal="center"/>
      <protection/>
    </xf>
    <xf numFmtId="0" fontId="20" fillId="0" borderId="0" xfId="101" applyBorder="1">
      <alignment/>
      <protection/>
    </xf>
    <xf numFmtId="0" fontId="19" fillId="33" borderId="10" xfId="0" applyFont="1" applyFill="1" applyBorder="1" applyAlignment="1">
      <alignment horizontal="justify" vertical="top" wrapText="1"/>
    </xf>
    <xf numFmtId="0" fontId="19" fillId="33" borderId="10" xfId="0" applyFont="1" applyFill="1" applyBorder="1" applyAlignment="1">
      <alignment vertical="top" wrapText="1"/>
    </xf>
    <xf numFmtId="4" fontId="24" fillId="33" borderId="10" xfId="101" applyNumberFormat="1" applyFont="1" applyFill="1" applyBorder="1" applyAlignment="1">
      <alignment horizontal="center"/>
      <protection/>
    </xf>
    <xf numFmtId="0" fontId="25" fillId="33" borderId="0" xfId="0" applyFont="1" applyFill="1" applyAlignment="1">
      <alignment vertical="center"/>
    </xf>
    <xf numFmtId="0" fontId="16" fillId="33" borderId="17" xfId="101" applyFont="1" applyFill="1" applyBorder="1" applyAlignment="1">
      <alignment/>
      <protection/>
    </xf>
    <xf numFmtId="4" fontId="16" fillId="33" borderId="10" xfId="101" applyNumberFormat="1" applyFont="1" applyFill="1" applyBorder="1" applyAlignment="1">
      <alignment horizontal="center"/>
      <protection/>
    </xf>
    <xf numFmtId="4" fontId="17" fillId="33" borderId="10" xfId="101" applyNumberFormat="1" applyFont="1" applyFill="1" applyBorder="1" applyAlignment="1">
      <alignment horizontal="center"/>
      <protection/>
    </xf>
    <xf numFmtId="0" fontId="25" fillId="33" borderId="10" xfId="0" applyFont="1" applyFill="1" applyBorder="1" applyAlignment="1">
      <alignment vertical="center" wrapText="1"/>
    </xf>
    <xf numFmtId="0" fontId="16" fillId="33" borderId="10" xfId="101" applyFont="1" applyFill="1" applyBorder="1" applyAlignment="1">
      <alignment/>
      <protection/>
    </xf>
    <xf numFmtId="0" fontId="18" fillId="33" borderId="10" xfId="0" applyFont="1" applyFill="1" applyBorder="1" applyAlignment="1">
      <alignment wrapText="1"/>
    </xf>
    <xf numFmtId="0" fontId="16" fillId="0" borderId="10" xfId="101" applyFont="1" applyBorder="1" applyAlignment="1">
      <alignment horizontal="center" vertical="center"/>
      <protection/>
    </xf>
    <xf numFmtId="0" fontId="16" fillId="0" borderId="10" xfId="101" applyFont="1" applyBorder="1" applyAlignment="1">
      <alignment horizontal="center" vertical="center" wrapText="1"/>
      <protection/>
    </xf>
    <xf numFmtId="0" fontId="16" fillId="0" borderId="10" xfId="101" applyFont="1" applyBorder="1" applyAlignment="1">
      <alignment horizontal="center" wrapText="1"/>
      <protection/>
    </xf>
    <xf numFmtId="0" fontId="20" fillId="33" borderId="0" xfId="101" applyFill="1">
      <alignment/>
      <protection/>
    </xf>
    <xf numFmtId="0" fontId="17" fillId="33" borderId="0" xfId="101" applyFont="1" applyFill="1" applyAlignment="1">
      <alignment/>
      <protection/>
    </xf>
    <xf numFmtId="0" fontId="17" fillId="33" borderId="0" xfId="101" applyFont="1" applyFill="1" applyAlignment="1">
      <alignment horizontal="right"/>
      <protection/>
    </xf>
    <xf numFmtId="0" fontId="17" fillId="0" borderId="0" xfId="101" applyFont="1" applyAlignment="1">
      <alignment horizontal="right"/>
      <protection/>
    </xf>
    <xf numFmtId="0" fontId="20" fillId="0" borderId="0" xfId="101" applyAlignment="1">
      <alignment horizontal="right"/>
      <protection/>
    </xf>
    <xf numFmtId="0" fontId="16" fillId="0" borderId="0" xfId="101" applyFont="1" applyAlignment="1">
      <alignment/>
      <protection/>
    </xf>
    <xf numFmtId="0" fontId="16" fillId="0" borderId="0" xfId="101" applyFont="1" applyAlignment="1">
      <alignment horizontal="right"/>
      <protection/>
    </xf>
    <xf numFmtId="0" fontId="4" fillId="0" borderId="0" xfId="90" applyFont="1">
      <alignment/>
      <protection/>
    </xf>
    <xf numFmtId="0" fontId="4" fillId="0" borderId="0" xfId="90" applyFont="1" applyAlignment="1">
      <alignment horizontal="center" vertical="top"/>
      <protection/>
    </xf>
    <xf numFmtId="0" fontId="4" fillId="0" borderId="0" xfId="90" applyFont="1" applyAlignment="1">
      <alignment horizontal="left" vertical="top"/>
      <protection/>
    </xf>
    <xf numFmtId="4" fontId="26" fillId="33" borderId="10" xfId="90" applyNumberFormat="1" applyFont="1" applyFill="1" applyBorder="1" applyAlignment="1">
      <alignment horizontal="center"/>
      <protection/>
    </xf>
    <xf numFmtId="0" fontId="10" fillId="33" borderId="16" xfId="90" applyFont="1" applyFill="1" applyBorder="1" applyAlignment="1">
      <alignment vertical="top" wrapText="1"/>
      <protection/>
    </xf>
    <xf numFmtId="0" fontId="4" fillId="33" borderId="10" xfId="90" applyFont="1" applyFill="1" applyBorder="1" applyAlignment="1">
      <alignment horizontal="right"/>
      <protection/>
    </xf>
    <xf numFmtId="0" fontId="10" fillId="33" borderId="16" xfId="90" applyFont="1" applyFill="1" applyBorder="1" applyAlignment="1">
      <alignment vertical="center" wrapText="1"/>
      <protection/>
    </xf>
    <xf numFmtId="0" fontId="10" fillId="33" borderId="10" xfId="90" applyFont="1" applyFill="1" applyBorder="1" applyAlignment="1">
      <alignment horizontal="left" vertical="center" wrapText="1"/>
      <protection/>
    </xf>
    <xf numFmtId="4" fontId="26" fillId="33" borderId="10" xfId="90" applyNumberFormat="1" applyFont="1" applyFill="1" applyBorder="1" applyAlignment="1">
      <alignment horizontal="center" wrapText="1"/>
      <protection/>
    </xf>
    <xf numFmtId="49" fontId="10" fillId="33" borderId="10" xfId="90" applyNumberFormat="1" applyFont="1" applyFill="1" applyBorder="1" applyAlignment="1">
      <alignment horizontal="left" vertical="top" wrapText="1"/>
      <protection/>
    </xf>
    <xf numFmtId="165" fontId="27" fillId="33" borderId="11" xfId="90" applyNumberFormat="1" applyFont="1" applyFill="1" applyBorder="1" applyAlignment="1">
      <alignment horizontal="center" wrapText="1"/>
      <protection/>
    </xf>
    <xf numFmtId="0" fontId="16" fillId="33" borderId="18" xfId="90" applyFont="1" applyFill="1" applyBorder="1" applyAlignment="1">
      <alignment horizontal="left" vertical="top"/>
      <protection/>
    </xf>
    <xf numFmtId="4" fontId="27" fillId="33" borderId="11" xfId="90" applyNumberFormat="1" applyFont="1" applyFill="1" applyBorder="1" applyAlignment="1">
      <alignment horizontal="center" wrapText="1"/>
      <protection/>
    </xf>
    <xf numFmtId="49" fontId="12" fillId="33" borderId="11" xfId="90" applyNumberFormat="1" applyFont="1" applyFill="1" applyBorder="1" applyAlignment="1">
      <alignment horizontal="left" vertical="top" wrapText="1"/>
      <protection/>
    </xf>
    <xf numFmtId="0" fontId="12" fillId="33" borderId="10" xfId="90" applyFont="1" applyFill="1" applyBorder="1" applyAlignment="1">
      <alignment horizontal="right"/>
      <protection/>
    </xf>
    <xf numFmtId="4" fontId="26" fillId="33" borderId="11" xfId="90" applyNumberFormat="1" applyFont="1" applyFill="1" applyBorder="1" applyAlignment="1">
      <alignment horizontal="center"/>
      <protection/>
    </xf>
    <xf numFmtId="49" fontId="10" fillId="33" borderId="11" xfId="90" applyNumberFormat="1" applyFont="1" applyFill="1" applyBorder="1" applyAlignment="1">
      <alignment horizontal="left" vertical="top" wrapText="1"/>
      <protection/>
    </xf>
    <xf numFmtId="165" fontId="26" fillId="33" borderId="10" xfId="90" applyNumberFormat="1" applyFont="1" applyFill="1" applyBorder="1" applyAlignment="1">
      <alignment horizontal="center" wrapText="1"/>
      <protection/>
    </xf>
    <xf numFmtId="49" fontId="4" fillId="33" borderId="10" xfId="90" applyNumberFormat="1" applyFont="1" applyFill="1" applyBorder="1" applyAlignment="1">
      <alignment horizontal="left" vertical="top" wrapText="1"/>
      <protection/>
    </xf>
    <xf numFmtId="4" fontId="80" fillId="33" borderId="10" xfId="90" applyNumberFormat="1" applyFont="1" applyFill="1" applyBorder="1" applyAlignment="1">
      <alignment horizontal="center"/>
      <protection/>
    </xf>
    <xf numFmtId="165" fontId="27" fillId="33" borderId="10" xfId="90" applyNumberFormat="1" applyFont="1" applyFill="1" applyBorder="1" applyAlignment="1">
      <alignment horizontal="center" wrapText="1"/>
      <protection/>
    </xf>
    <xf numFmtId="0" fontId="16" fillId="33" borderId="10" xfId="90" applyFont="1" applyFill="1" applyBorder="1" applyAlignment="1">
      <alignment horizontal="left"/>
      <protection/>
    </xf>
    <xf numFmtId="4" fontId="27" fillId="33" borderId="10" xfId="90" applyNumberFormat="1" applyFont="1" applyFill="1" applyBorder="1" applyAlignment="1">
      <alignment horizontal="center" wrapText="1"/>
      <protection/>
    </xf>
    <xf numFmtId="49" fontId="12" fillId="33" borderId="10" xfId="90" applyNumberFormat="1" applyFont="1" applyFill="1" applyBorder="1" applyAlignment="1">
      <alignment horizontal="left" vertical="center" wrapText="1"/>
      <protection/>
    </xf>
    <xf numFmtId="0" fontId="4" fillId="33" borderId="10" xfId="90" applyFont="1" applyFill="1" applyBorder="1" applyAlignment="1">
      <alignment horizontal="left" vertical="top" wrapText="1"/>
      <protection/>
    </xf>
    <xf numFmtId="4" fontId="26" fillId="33" borderId="12" xfId="90" applyNumberFormat="1" applyFont="1" applyFill="1" applyBorder="1" applyAlignment="1">
      <alignment horizontal="center"/>
      <protection/>
    </xf>
    <xf numFmtId="0" fontId="4" fillId="33" borderId="13" xfId="90" applyFont="1" applyFill="1" applyBorder="1" applyAlignment="1">
      <alignment vertical="top" wrapText="1"/>
      <protection/>
    </xf>
    <xf numFmtId="0" fontId="4" fillId="33" borderId="13" xfId="90" applyFont="1" applyFill="1" applyBorder="1" applyAlignment="1">
      <alignment horizontal="left" vertical="top" wrapText="1"/>
      <protection/>
    </xf>
    <xf numFmtId="0" fontId="10" fillId="33" borderId="13" xfId="90" applyFont="1" applyFill="1" applyBorder="1" applyAlignment="1">
      <alignment horizontal="left" vertical="top" wrapText="1"/>
      <protection/>
    </xf>
    <xf numFmtId="0" fontId="4" fillId="33" borderId="10" xfId="90" applyFont="1" applyFill="1" applyBorder="1" applyAlignment="1">
      <alignment vertical="top" wrapText="1"/>
      <protection/>
    </xf>
    <xf numFmtId="4" fontId="26" fillId="33" borderId="12" xfId="90" applyNumberFormat="1" applyFont="1" applyFill="1" applyBorder="1" applyAlignment="1">
      <alignment horizontal="center" wrapText="1"/>
      <protection/>
    </xf>
    <xf numFmtId="49" fontId="10" fillId="33" borderId="12" xfId="90" applyNumberFormat="1" applyFont="1" applyFill="1" applyBorder="1" applyAlignment="1">
      <alignment horizontal="left" vertical="top" wrapText="1"/>
      <protection/>
    </xf>
    <xf numFmtId="0" fontId="4" fillId="33" borderId="12" xfId="90" applyFont="1" applyFill="1" applyBorder="1" applyAlignment="1">
      <alignment horizontal="right"/>
      <protection/>
    </xf>
    <xf numFmtId="49" fontId="4" fillId="33" borderId="12" xfId="90" applyNumberFormat="1" applyFont="1" applyFill="1" applyBorder="1" applyAlignment="1">
      <alignment horizontal="left" vertical="top" wrapText="1"/>
      <protection/>
    </xf>
    <xf numFmtId="0" fontId="15" fillId="33" borderId="10" xfId="90" applyFont="1" applyFill="1" applyBorder="1" applyAlignment="1">
      <alignment horizontal="left" vertical="center"/>
      <protection/>
    </xf>
    <xf numFmtId="4" fontId="13" fillId="33" borderId="10" xfId="90" applyNumberFormat="1" applyFont="1" applyFill="1" applyBorder="1" applyAlignment="1">
      <alignment horizontal="center"/>
      <protection/>
    </xf>
    <xf numFmtId="49" fontId="13" fillId="33" borderId="10" xfId="90" applyNumberFormat="1" applyFont="1" applyFill="1" applyBorder="1" applyAlignment="1">
      <alignment horizontal="left"/>
      <protection/>
    </xf>
    <xf numFmtId="0" fontId="4" fillId="33" borderId="10" xfId="90" applyFont="1" applyFill="1" applyBorder="1" applyAlignment="1">
      <alignment/>
      <protection/>
    </xf>
    <xf numFmtId="49" fontId="7" fillId="33" borderId="10" xfId="90" applyNumberFormat="1" applyFont="1" applyFill="1" applyBorder="1" applyAlignment="1">
      <alignment horizontal="center" vertical="top" wrapText="1"/>
      <protection/>
    </xf>
    <xf numFmtId="49" fontId="12" fillId="33" borderId="10" xfId="90" applyNumberFormat="1" applyFont="1" applyFill="1" applyBorder="1" applyAlignment="1">
      <alignment horizontal="center" vertical="top" wrapText="1"/>
      <protection/>
    </xf>
    <xf numFmtId="0" fontId="12" fillId="33" borderId="10" xfId="90" applyFont="1" applyFill="1" applyBorder="1" applyAlignment="1">
      <alignment wrapText="1"/>
      <protection/>
    </xf>
    <xf numFmtId="0" fontId="4" fillId="33" borderId="0" xfId="90" applyFont="1" applyFill="1" applyAlignment="1">
      <alignment horizontal="center" vertical="top"/>
      <protection/>
    </xf>
    <xf numFmtId="0" fontId="4" fillId="33" borderId="0" xfId="90" applyFont="1" applyFill="1" applyAlignment="1">
      <alignment horizontal="left" vertical="top"/>
      <protection/>
    </xf>
    <xf numFmtId="0" fontId="4" fillId="33" borderId="0" xfId="90" applyFont="1" applyFill="1">
      <alignment/>
      <protection/>
    </xf>
    <xf numFmtId="0" fontId="13" fillId="33" borderId="0" xfId="90" applyFont="1" applyFill="1" applyAlignment="1">
      <alignment horizontal="center" vertical="center" wrapText="1"/>
      <protection/>
    </xf>
    <xf numFmtId="165" fontId="4" fillId="0" borderId="0" xfId="90" applyNumberFormat="1" applyFont="1">
      <alignment/>
      <protection/>
    </xf>
    <xf numFmtId="0" fontId="4" fillId="33" borderId="0" xfId="90" applyFont="1" applyFill="1" applyAlignment="1">
      <alignment horizontal="left" wrapText="1"/>
      <protection/>
    </xf>
    <xf numFmtId="0" fontId="0" fillId="0" borderId="0" xfId="91" applyAlignment="1">
      <alignment horizontal="left"/>
      <protection/>
    </xf>
    <xf numFmtId="0" fontId="77" fillId="33" borderId="0" xfId="91" applyFont="1" applyFill="1" applyAlignment="1">
      <alignment horizontal="right"/>
      <protection/>
    </xf>
    <xf numFmtId="0" fontId="0" fillId="0" borderId="0" xfId="91" applyAlignment="1">
      <alignment horizontal="left" vertical="top"/>
      <protection/>
    </xf>
    <xf numFmtId="165" fontId="4" fillId="0" borderId="0" xfId="71" applyNumberFormat="1" applyFont="1" applyAlignment="1">
      <alignment horizontal="right"/>
      <protection/>
    </xf>
    <xf numFmtId="0" fontId="4" fillId="0" borderId="0" xfId="100" applyFont="1" applyAlignment="1">
      <alignment horizontal="right"/>
      <protection/>
    </xf>
    <xf numFmtId="0" fontId="4" fillId="33" borderId="0" xfId="90" applyFont="1" applyFill="1" applyAlignment="1">
      <alignment horizontal="right"/>
      <protection/>
    </xf>
    <xf numFmtId="0" fontId="21" fillId="0" borderId="0" xfId="0" applyFont="1" applyAlignment="1">
      <alignment horizontal="center"/>
    </xf>
    <xf numFmtId="0" fontId="21" fillId="34" borderId="0" xfId="101" applyFont="1" applyFill="1" applyAlignment="1">
      <alignment horizontal="center" wrapText="1"/>
      <protection/>
    </xf>
    <xf numFmtId="0" fontId="8" fillId="34" borderId="0" xfId="69" applyFill="1" applyAlignment="1">
      <alignment horizontal="center" wrapText="1"/>
      <protection/>
    </xf>
    <xf numFmtId="0" fontId="15" fillId="33" borderId="19" xfId="0" applyFont="1" applyFill="1" applyBorder="1" applyAlignment="1">
      <alignment horizontal="center"/>
    </xf>
    <xf numFmtId="0" fontId="15" fillId="33" borderId="16" xfId="0" applyFont="1" applyFill="1" applyBorder="1" applyAlignment="1">
      <alignment horizontal="center"/>
    </xf>
    <xf numFmtId="0" fontId="4" fillId="33" borderId="11" xfId="90" applyFont="1" applyFill="1" applyBorder="1" applyAlignment="1">
      <alignment horizontal="right"/>
      <protection/>
    </xf>
    <xf numFmtId="0" fontId="4" fillId="33" borderId="12" xfId="90" applyFont="1" applyFill="1" applyBorder="1" applyAlignment="1">
      <alignment horizontal="right"/>
      <protection/>
    </xf>
    <xf numFmtId="0" fontId="13" fillId="33" borderId="0" xfId="90" applyFont="1" applyFill="1" applyAlignment="1">
      <alignment horizontal="center" vertical="center" wrapText="1"/>
      <protection/>
    </xf>
    <xf numFmtId="49" fontId="68" fillId="0" borderId="0" xfId="66" applyNumberFormat="1" applyFont="1" applyBorder="1" applyAlignment="1">
      <alignment horizontal="center" vertical="center" wrapText="1"/>
      <protection/>
    </xf>
    <xf numFmtId="49" fontId="68" fillId="0" borderId="20" xfId="66" applyNumberFormat="1" applyFont="1" applyBorder="1" applyAlignment="1">
      <alignment horizontal="center" vertical="center" wrapText="1"/>
      <protection/>
    </xf>
    <xf numFmtId="49" fontId="68" fillId="0" borderId="21" xfId="66" applyNumberFormat="1" applyFont="1" applyBorder="1" applyAlignment="1">
      <alignment horizontal="center" vertical="center" wrapText="1"/>
      <protection/>
    </xf>
    <xf numFmtId="49" fontId="68" fillId="0" borderId="22" xfId="66" applyNumberFormat="1" applyFont="1" applyBorder="1" applyAlignment="1">
      <alignment horizontal="center" vertical="center" wrapText="1"/>
      <protection/>
    </xf>
    <xf numFmtId="49" fontId="68" fillId="0" borderId="23" xfId="66" applyNumberFormat="1" applyFont="1" applyBorder="1" applyAlignment="1">
      <alignment horizontal="center" vertical="center" wrapText="1"/>
      <protection/>
    </xf>
    <xf numFmtId="49" fontId="68" fillId="0" borderId="24" xfId="66" applyNumberFormat="1" applyFont="1" applyBorder="1" applyAlignment="1">
      <alignment horizontal="center" vertical="center" wrapText="1"/>
      <protection/>
    </xf>
    <xf numFmtId="49" fontId="68" fillId="0" borderId="25" xfId="66" applyNumberFormat="1" applyFont="1" applyBorder="1" applyAlignment="1">
      <alignment horizontal="center" vertical="center" wrapText="1"/>
      <protection/>
    </xf>
    <xf numFmtId="49" fontId="68" fillId="0" borderId="26" xfId="66" applyNumberFormat="1" applyFont="1" applyBorder="1" applyAlignment="1">
      <alignment horizontal="center" vertical="center" wrapText="1"/>
      <protection/>
    </xf>
    <xf numFmtId="49" fontId="68" fillId="0" borderId="27" xfId="66" applyNumberFormat="1" applyFont="1" applyBorder="1" applyAlignment="1">
      <alignment horizontal="center" vertical="center" wrapText="1"/>
      <protection/>
    </xf>
    <xf numFmtId="164" fontId="6" fillId="0" borderId="0" xfId="66" applyNumberFormat="1" applyFont="1" applyAlignment="1">
      <alignment horizontal="center" vertical="center" wrapText="1"/>
      <protection/>
    </xf>
    <xf numFmtId="0" fontId="7" fillId="0" borderId="0" xfId="0" applyFont="1" applyAlignment="1">
      <alignment horizontal="center" vertical="center" wrapText="1"/>
    </xf>
    <xf numFmtId="0" fontId="77" fillId="0" borderId="0" xfId="0" applyFont="1" applyBorder="1" applyAlignment="1">
      <alignment horizontal="center" vertical="center" wrapText="1"/>
    </xf>
    <xf numFmtId="164" fontId="68" fillId="0" borderId="10" xfId="0" applyNumberFormat="1" applyFont="1" applyBorder="1" applyAlignment="1">
      <alignment horizontal="center" vertical="center" wrapText="1"/>
    </xf>
    <xf numFmtId="49" fontId="68" fillId="0" borderId="11" xfId="0" applyNumberFormat="1" applyFont="1" applyBorder="1" applyAlignment="1">
      <alignment horizontal="center" vertical="center" wrapText="1"/>
    </xf>
    <xf numFmtId="49" fontId="68" fillId="0" borderId="12" xfId="0" applyNumberFormat="1" applyFont="1" applyBorder="1" applyAlignment="1">
      <alignment horizontal="center" vertical="center" wrapText="1"/>
    </xf>
    <xf numFmtId="49" fontId="68" fillId="0" borderId="18" xfId="0" applyNumberFormat="1" applyFont="1" applyBorder="1" applyAlignment="1">
      <alignment horizontal="center" vertical="center" wrapText="1"/>
    </xf>
    <xf numFmtId="49" fontId="68" fillId="0" borderId="28" xfId="0" applyNumberFormat="1" applyFont="1" applyBorder="1" applyAlignment="1">
      <alignment horizontal="center" vertical="center" wrapText="1"/>
    </xf>
    <xf numFmtId="0" fontId="68" fillId="0" borderId="11" xfId="0" applyFont="1" applyBorder="1" applyAlignment="1">
      <alignment horizontal="center" vertical="center" wrapText="1"/>
    </xf>
    <xf numFmtId="0" fontId="68" fillId="0" borderId="12" xfId="0" applyFont="1" applyBorder="1" applyAlignment="1">
      <alignment horizontal="center" vertical="center" wrapText="1"/>
    </xf>
    <xf numFmtId="0" fontId="68" fillId="0" borderId="10" xfId="0" applyFont="1" applyBorder="1" applyAlignment="1">
      <alignment horizontal="center" vertical="center" wrapText="1"/>
    </xf>
    <xf numFmtId="0" fontId="68" fillId="0" borderId="18" xfId="0" applyFont="1" applyBorder="1" applyAlignment="1">
      <alignment horizontal="center" vertical="center" wrapText="1"/>
    </xf>
    <xf numFmtId="0" fontId="68" fillId="0" borderId="28" xfId="0" applyFont="1" applyBorder="1" applyAlignment="1">
      <alignment horizontal="center" vertical="center" wrapText="1"/>
    </xf>
    <xf numFmtId="0" fontId="68" fillId="0" borderId="0" xfId="0" applyFont="1" applyAlignment="1">
      <alignment horizontal="center" vertical="center" wrapText="1"/>
    </xf>
    <xf numFmtId="0" fontId="11" fillId="0" borderId="0" xfId="100" applyFont="1" applyAlignment="1">
      <alignment horizontal="center" vertical="top" wrapText="1"/>
      <protection/>
    </xf>
    <xf numFmtId="0" fontId="11" fillId="0" borderId="0" xfId="100" applyFont="1" applyAlignment="1">
      <alignment horizontal="center" wrapText="1"/>
      <protection/>
    </xf>
    <xf numFmtId="0" fontId="0" fillId="0" borderId="0" xfId="98" applyAlignment="1">
      <alignment wrapText="1"/>
      <protection/>
    </xf>
    <xf numFmtId="0" fontId="7" fillId="0" borderId="0" xfId="100" applyFont="1" applyAlignment="1">
      <alignment horizontal="center"/>
      <protection/>
    </xf>
    <xf numFmtId="0" fontId="7" fillId="0" borderId="0" xfId="71" applyFont="1" applyAlignment="1">
      <alignment horizontal="center"/>
      <protection/>
    </xf>
    <xf numFmtId="0" fontId="81" fillId="0" borderId="0" xfId="0" applyFont="1" applyAlignment="1">
      <alignment horizontal="center" wrapText="1"/>
    </xf>
    <xf numFmtId="0" fontId="72" fillId="0" borderId="11" xfId="0" applyFont="1" applyBorder="1" applyAlignment="1">
      <alignment horizontal="center"/>
    </xf>
    <xf numFmtId="0" fontId="72" fillId="0" borderId="12" xfId="0" applyFont="1" applyBorder="1" applyAlignment="1">
      <alignment horizontal="center"/>
    </xf>
    <xf numFmtId="0" fontId="77" fillId="0" borderId="11" xfId="0" applyFont="1" applyBorder="1" applyAlignment="1">
      <alignment horizontal="center" wrapText="1"/>
    </xf>
    <xf numFmtId="0" fontId="77" fillId="0" borderId="12" xfId="0" applyFont="1" applyBorder="1" applyAlignment="1">
      <alignment horizontal="center" wrapText="1"/>
    </xf>
    <xf numFmtId="0" fontId="79" fillId="0" borderId="11" xfId="0" applyFont="1" applyBorder="1" applyAlignment="1">
      <alignment horizontal="center" wrapText="1"/>
    </xf>
    <xf numFmtId="0" fontId="79" fillId="0" borderId="12" xfId="0" applyFont="1" applyBorder="1" applyAlignment="1">
      <alignment horizontal="center" wrapText="1"/>
    </xf>
    <xf numFmtId="0" fontId="79" fillId="0" borderId="11" xfId="0" applyFont="1" applyBorder="1" applyAlignment="1">
      <alignment horizontal="center" vertical="center" wrapText="1"/>
    </xf>
    <xf numFmtId="0" fontId="79" fillId="0" borderId="12" xfId="0" applyFont="1" applyBorder="1" applyAlignment="1">
      <alignment horizontal="center" vertical="center" wrapText="1"/>
    </xf>
    <xf numFmtId="0" fontId="72" fillId="0" borderId="29" xfId="0" applyFont="1" applyBorder="1" applyAlignment="1">
      <alignment horizontal="center"/>
    </xf>
    <xf numFmtId="0" fontId="72" fillId="0" borderId="16" xfId="0" applyFont="1" applyBorder="1" applyAlignment="1">
      <alignment horizontal="center"/>
    </xf>
    <xf numFmtId="4" fontId="77" fillId="0" borderId="11" xfId="0" applyNumberFormat="1" applyFont="1" applyBorder="1" applyAlignment="1">
      <alignment horizontal="center"/>
    </xf>
    <xf numFmtId="0" fontId="0" fillId="0" borderId="17" xfId="0" applyBorder="1" applyAlignment="1">
      <alignment horizontal="center"/>
    </xf>
    <xf numFmtId="0" fontId="72" fillId="0" borderId="11" xfId="0" applyFont="1" applyBorder="1" applyAlignment="1">
      <alignment vertical="top" wrapText="1"/>
    </xf>
    <xf numFmtId="0" fontId="0" fillId="0" borderId="17" xfId="0" applyBorder="1" applyAlignment="1">
      <alignment vertical="top" wrapText="1"/>
    </xf>
    <xf numFmtId="0" fontId="72" fillId="0" borderId="11" xfId="0" applyFont="1" applyBorder="1" applyAlignment="1">
      <alignment horizontal="center" vertical="center"/>
    </xf>
    <xf numFmtId="0" fontId="0" fillId="0" borderId="17" xfId="0" applyBorder="1" applyAlignment="1">
      <alignment horizontal="center" vertical="center"/>
    </xf>
    <xf numFmtId="0" fontId="77" fillId="0" borderId="11" xfId="0" applyFont="1" applyBorder="1" applyAlignment="1">
      <alignment vertical="top" wrapText="1"/>
    </xf>
    <xf numFmtId="0" fontId="71" fillId="0" borderId="17" xfId="0" applyFont="1" applyBorder="1" applyAlignment="1">
      <alignment vertical="top" wrapText="1"/>
    </xf>
    <xf numFmtId="0" fontId="77" fillId="0" borderId="11" xfId="0" applyFont="1" applyBorder="1" applyAlignment="1">
      <alignment horizontal="center"/>
    </xf>
    <xf numFmtId="0" fontId="77" fillId="0" borderId="10" xfId="0" applyFont="1" applyBorder="1" applyAlignment="1">
      <alignment horizontal="left" wrapText="1"/>
    </xf>
    <xf numFmtId="0" fontId="78" fillId="0" borderId="0" xfId="0" applyFont="1" applyAlignment="1">
      <alignment horizontal="center" wrapText="1"/>
    </xf>
    <xf numFmtId="0" fontId="77" fillId="0" borderId="10" xfId="0" applyFont="1" applyBorder="1" applyAlignment="1">
      <alignment horizontal="center"/>
    </xf>
  </cellXfs>
  <cellStyles count="10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Excel Built-in Normal" xfId="33"/>
    <cellStyle name="Normal_TMP_2" xfId="34"/>
    <cellStyle name="Акцент1" xfId="35"/>
    <cellStyle name="Акцент2" xfId="36"/>
    <cellStyle name="Акцент3" xfId="37"/>
    <cellStyle name="Акцент4" xfId="38"/>
    <cellStyle name="Акцент5" xfId="39"/>
    <cellStyle name="Акцент6" xfId="40"/>
    <cellStyle name="Ввод " xfId="41"/>
    <cellStyle name="Вывод" xfId="42"/>
    <cellStyle name="Вычисление"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10" xfId="54"/>
    <cellStyle name="Обычный 10 2" xfId="55"/>
    <cellStyle name="Обычный 11" xfId="56"/>
    <cellStyle name="Обычный 12" xfId="57"/>
    <cellStyle name="Обычный 12 2" xfId="58"/>
    <cellStyle name="Обычный 13" xfId="59"/>
    <cellStyle name="Обычный 14" xfId="60"/>
    <cellStyle name="Обычный 15" xfId="61"/>
    <cellStyle name="Обычный 16" xfId="62"/>
    <cellStyle name="Обычный 17" xfId="63"/>
    <cellStyle name="Обычный 18" xfId="64"/>
    <cellStyle name="Обычный 19" xfId="65"/>
    <cellStyle name="Обычный 2" xfId="66"/>
    <cellStyle name="Обычный 2 2" xfId="67"/>
    <cellStyle name="Обычный 2 2 2" xfId="68"/>
    <cellStyle name="Обычный 2 3" xfId="69"/>
    <cellStyle name="Обычный 2 3 2" xfId="70"/>
    <cellStyle name="Обычный 2 4" xfId="71"/>
    <cellStyle name="Обычный 2 5" xfId="72"/>
    <cellStyle name="Обычный 2 5 2" xfId="73"/>
    <cellStyle name="Обычный 2 5 3" xfId="74"/>
    <cellStyle name="Обычный 2 6" xfId="75"/>
    <cellStyle name="Обычный 2 6 2" xfId="76"/>
    <cellStyle name="Обычный 20" xfId="77"/>
    <cellStyle name="Обычный 21" xfId="78"/>
    <cellStyle name="Обычный 22" xfId="79"/>
    <cellStyle name="Обычный 23" xfId="80"/>
    <cellStyle name="Обычный 24" xfId="81"/>
    <cellStyle name="Обычный 25" xfId="82"/>
    <cellStyle name="Обычный 26" xfId="83"/>
    <cellStyle name="Обычный 27" xfId="84"/>
    <cellStyle name="Обычный 28" xfId="85"/>
    <cellStyle name="Обычный 29" xfId="86"/>
    <cellStyle name="Обычный 3" xfId="87"/>
    <cellStyle name="Обычный 3 2" xfId="88"/>
    <cellStyle name="Обычный 30" xfId="89"/>
    <cellStyle name="Обычный 31" xfId="90"/>
    <cellStyle name="Обычный 31 2" xfId="91"/>
    <cellStyle name="Обычный 4" xfId="92"/>
    <cellStyle name="Обычный 4 2" xfId="93"/>
    <cellStyle name="Обычный 5" xfId="94"/>
    <cellStyle name="Обычный 6" xfId="95"/>
    <cellStyle name="Обычный 7" xfId="96"/>
    <cellStyle name="Обычный 7 2" xfId="97"/>
    <cellStyle name="Обычный 8" xfId="98"/>
    <cellStyle name="Обычный 9" xfId="99"/>
    <cellStyle name="Обычный_7,25,26" xfId="100"/>
    <cellStyle name="Обычный_ПРИЛОЖЕНИЯ 9,10,11,12" xfId="101"/>
    <cellStyle name="Плохой" xfId="102"/>
    <cellStyle name="Пояснение" xfId="103"/>
    <cellStyle name="Примечание" xfId="104"/>
    <cellStyle name="Percent" xfId="105"/>
    <cellStyle name="Процентный 2" xfId="106"/>
    <cellStyle name="Процентный 2 2" xfId="107"/>
    <cellStyle name="Процентный 3" xfId="108"/>
    <cellStyle name="Процентный 4" xfId="109"/>
    <cellStyle name="Процентный 5" xfId="110"/>
    <cellStyle name="Процентный 6" xfId="111"/>
    <cellStyle name="Процентный 7" xfId="112"/>
    <cellStyle name="Процентный 7 2" xfId="113"/>
    <cellStyle name="Процентный 8" xfId="114"/>
    <cellStyle name="Процентный 9" xfId="115"/>
    <cellStyle name="Связанная ячейка" xfId="116"/>
    <cellStyle name="Стиль 1" xfId="117"/>
    <cellStyle name="Текст предупреждения" xfId="118"/>
    <cellStyle name="Comma" xfId="119"/>
    <cellStyle name="Comma [0]" xfId="120"/>
    <cellStyle name="Финансовый 2" xfId="121"/>
    <cellStyle name="Хороший" xfId="1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Gkh1\doc\Documents%20and%20Settings\&#1050;&#1080;&#1089;&#1077;&#1083;&#1077;&#1074;&#1072;\&#1056;&#1072;&#1073;&#1086;&#1095;&#1080;&#1081;%20&#1089;&#1090;&#1086;&#1083;\&#1055;&#1091;&#1073;&#1083;&#1080;&#1095;&#1085;&#1099;&#1077;%20&#1089;&#1083;&#1091;&#1096;&#1072;&#1085;&#1080;&#1103;\Doc\Documents%20and%20Settings\&#1040;&#1076;&#1084;&#1080;&#1085;&#1080;&#1089;&#1090;&#1088;&#1072;&#1090;&#1086;&#1088;\&#1052;&#1086;&#1080;%20&#1076;&#1086;&#1082;&#1091;&#1084;&#1077;&#1085;&#1090;&#1099;\&#1041;&#1070;&#1044;&#1046;&#1045;&#1058;%20%20%202007%20%20&#1075;&#1086;&#1076;&#1072;\&#1044;&#1086;&#1082;&#1091;&#1084;&#1077;&#1085;&#1090;&#1099;%20&#1082;%20&#1073;&#1083;&#1072;&#1085;&#1082;&#1091;%20&#1073;&#1102;&#1076;&#1078;&#1077;&#1090;&#1072;\&#1073;&#1102;&#1076;&#1078;&#1077;&#1090;%20&#1087;&#1086;%20&#1089;&#1090;&#1072;&#1090;&#1100;&#1103;&#108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01  к  уточнению"/>
      <sheetName val="Расходы"/>
      <sheetName val="район по статьям"/>
      <sheetName val="заработная плата"/>
      <sheetName val="Лист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B2:H61"/>
  <sheetViews>
    <sheetView workbookViewId="0" topLeftCell="A52">
      <selection activeCell="D20" sqref="D20"/>
    </sheetView>
  </sheetViews>
  <sheetFormatPr defaultColWidth="9.140625" defaultRowHeight="15"/>
  <cols>
    <col min="1" max="1" width="1.421875" style="140" customWidth="1"/>
    <col min="2" max="2" width="28.421875" style="140" customWidth="1"/>
    <col min="3" max="3" width="48.7109375" style="140" customWidth="1"/>
    <col min="4" max="4" width="20.57421875" style="140" customWidth="1"/>
    <col min="5" max="16384" width="9.140625" style="140" customWidth="1"/>
  </cols>
  <sheetData>
    <row r="2" spans="4:6" ht="15.75">
      <c r="D2" s="180" t="s">
        <v>864</v>
      </c>
      <c r="E2" s="179"/>
      <c r="F2" s="179"/>
    </row>
    <row r="3" ht="12.75">
      <c r="D3" s="178"/>
    </row>
    <row r="4" ht="15">
      <c r="D4" s="177" t="s">
        <v>863</v>
      </c>
    </row>
    <row r="5" ht="15">
      <c r="D5" s="177" t="s">
        <v>862</v>
      </c>
    </row>
    <row r="6" ht="15">
      <c r="D6" s="177" t="s">
        <v>861</v>
      </c>
    </row>
    <row r="7" ht="15">
      <c r="D7" s="177" t="s">
        <v>860</v>
      </c>
    </row>
    <row r="8" spans="4:7" ht="15">
      <c r="D8" s="176" t="s">
        <v>589</v>
      </c>
      <c r="E8" s="174"/>
      <c r="F8" s="174"/>
      <c r="G8" s="174"/>
    </row>
    <row r="9" spans="3:7" ht="15" customHeight="1">
      <c r="C9" s="174"/>
      <c r="D9" s="176" t="s">
        <v>859</v>
      </c>
      <c r="E9" s="175"/>
      <c r="F9" s="175"/>
      <c r="G9" s="174"/>
    </row>
    <row r="10" spans="3:6" ht="23.25" customHeight="1">
      <c r="C10" s="174"/>
      <c r="D10" s="176" t="s">
        <v>858</v>
      </c>
      <c r="E10" s="175"/>
      <c r="F10" s="175"/>
    </row>
    <row r="11" spans="3:4" ht="8.25" customHeight="1">
      <c r="C11" s="174"/>
      <c r="D11" s="174"/>
    </row>
    <row r="12" spans="2:4" ht="15.75" customHeight="1">
      <c r="B12" s="234" t="s">
        <v>857</v>
      </c>
      <c r="C12" s="234"/>
      <c r="D12" s="234"/>
    </row>
    <row r="13" spans="2:4" ht="32.25" customHeight="1">
      <c r="B13" s="235" t="s">
        <v>856</v>
      </c>
      <c r="C13" s="236"/>
      <c r="D13" s="236"/>
    </row>
    <row r="15" spans="2:4" ht="33" customHeight="1">
      <c r="B15" s="173" t="s">
        <v>855</v>
      </c>
      <c r="C15" s="172" t="s">
        <v>854</v>
      </c>
      <c r="D15" s="171" t="s">
        <v>853</v>
      </c>
    </row>
    <row r="16" spans="2:4" ht="30" customHeight="1">
      <c r="B16" s="148" t="s">
        <v>852</v>
      </c>
      <c r="C16" s="170" t="s">
        <v>851</v>
      </c>
      <c r="D16" s="141">
        <f>D17+D27</f>
        <v>399277900</v>
      </c>
    </row>
    <row r="17" spans="2:4" ht="21" customHeight="1">
      <c r="B17" s="169"/>
      <c r="C17" s="168" t="s">
        <v>850</v>
      </c>
      <c r="D17" s="163">
        <f>D18++D20+D22+D26</f>
        <v>315393000</v>
      </c>
    </row>
    <row r="18" spans="2:4" ht="18.75" customHeight="1">
      <c r="B18" s="144" t="s">
        <v>849</v>
      </c>
      <c r="C18" s="156" t="s">
        <v>848</v>
      </c>
      <c r="D18" s="142">
        <f>D19</f>
        <v>259268400</v>
      </c>
    </row>
    <row r="19" spans="2:4" ht="19.5" customHeight="1">
      <c r="B19" s="144" t="s">
        <v>847</v>
      </c>
      <c r="C19" s="152" t="s">
        <v>846</v>
      </c>
      <c r="D19" s="155">
        <v>259268400</v>
      </c>
    </row>
    <row r="20" spans="2:4" ht="39.75" customHeight="1">
      <c r="B20" s="144" t="s">
        <v>845</v>
      </c>
      <c r="C20" s="156" t="s">
        <v>844</v>
      </c>
      <c r="D20" s="142">
        <f>D21</f>
        <v>5041400</v>
      </c>
    </row>
    <row r="21" spans="2:4" ht="34.5" customHeight="1">
      <c r="B21" s="144" t="s">
        <v>843</v>
      </c>
      <c r="C21" s="145" t="s">
        <v>842</v>
      </c>
      <c r="D21" s="155">
        <v>5041400</v>
      </c>
    </row>
    <row r="22" spans="2:4" ht="18" customHeight="1">
      <c r="B22" s="144" t="s">
        <v>841</v>
      </c>
      <c r="C22" s="156" t="s">
        <v>840</v>
      </c>
      <c r="D22" s="142">
        <f>D23+D24+D25</f>
        <v>46896200</v>
      </c>
    </row>
    <row r="23" spans="2:4" ht="27.75" customHeight="1">
      <c r="B23" s="144" t="s">
        <v>839</v>
      </c>
      <c r="C23" s="152" t="s">
        <v>838</v>
      </c>
      <c r="D23" s="155">
        <v>28725300</v>
      </c>
    </row>
    <row r="24" spans="2:4" ht="27" customHeight="1">
      <c r="B24" s="144" t="s">
        <v>837</v>
      </c>
      <c r="C24" s="152" t="s">
        <v>836</v>
      </c>
      <c r="D24" s="167">
        <v>15602400</v>
      </c>
    </row>
    <row r="25" spans="2:4" ht="19.5" customHeight="1">
      <c r="B25" s="144" t="s">
        <v>835</v>
      </c>
      <c r="C25" s="152" t="s">
        <v>834</v>
      </c>
      <c r="D25" s="155">
        <v>2568500</v>
      </c>
    </row>
    <row r="26" spans="2:4" ht="19.5" customHeight="1">
      <c r="B26" s="144" t="s">
        <v>833</v>
      </c>
      <c r="C26" s="156" t="s">
        <v>832</v>
      </c>
      <c r="D26" s="166">
        <v>4187000</v>
      </c>
    </row>
    <row r="27" spans="2:4" ht="21.75" customHeight="1">
      <c r="B27" s="165"/>
      <c r="C27" s="164" t="s">
        <v>831</v>
      </c>
      <c r="D27" s="163">
        <f>D28+D37+D39+D44+D52+D53</f>
        <v>83884900</v>
      </c>
    </row>
    <row r="28" spans="2:4" ht="39" customHeight="1">
      <c r="B28" s="144" t="s">
        <v>830</v>
      </c>
      <c r="C28" s="156" t="s">
        <v>829</v>
      </c>
      <c r="D28" s="142">
        <f>D29+D35</f>
        <v>28027429.62</v>
      </c>
    </row>
    <row r="29" spans="2:4" ht="79.5" customHeight="1">
      <c r="B29" s="144" t="s">
        <v>828</v>
      </c>
      <c r="C29" s="162" t="s">
        <v>827</v>
      </c>
      <c r="D29" s="155">
        <f>D30+D31+D32+D33+D34</f>
        <v>27867429.62</v>
      </c>
    </row>
    <row r="30" spans="2:4" ht="76.5" customHeight="1">
      <c r="B30" s="151" t="s">
        <v>826</v>
      </c>
      <c r="C30" s="157" t="s">
        <v>825</v>
      </c>
      <c r="D30" s="149">
        <v>16746600</v>
      </c>
    </row>
    <row r="31" spans="2:4" ht="81" customHeight="1">
      <c r="B31" s="151" t="s">
        <v>824</v>
      </c>
      <c r="C31" s="157" t="s">
        <v>823</v>
      </c>
      <c r="D31" s="149">
        <v>5260700</v>
      </c>
    </row>
    <row r="32" spans="2:4" ht="81.75" customHeight="1">
      <c r="B32" s="151" t="s">
        <v>822</v>
      </c>
      <c r="C32" s="157" t="s">
        <v>821</v>
      </c>
      <c r="D32" s="149">
        <v>1178600</v>
      </c>
    </row>
    <row r="33" spans="2:4" ht="72.75" customHeight="1">
      <c r="B33" s="151" t="s">
        <v>820</v>
      </c>
      <c r="C33" s="157" t="s">
        <v>819</v>
      </c>
      <c r="D33" s="149">
        <v>81529.62</v>
      </c>
    </row>
    <row r="34" spans="2:4" ht="39.75" customHeight="1">
      <c r="B34" s="151" t="s">
        <v>818</v>
      </c>
      <c r="C34" s="157" t="s">
        <v>817</v>
      </c>
      <c r="D34" s="149">
        <v>4600000</v>
      </c>
    </row>
    <row r="35" spans="2:4" ht="80.25" customHeight="1">
      <c r="B35" s="146" t="s">
        <v>816</v>
      </c>
      <c r="C35" s="161" t="s">
        <v>815</v>
      </c>
      <c r="D35" s="155">
        <f>D36</f>
        <v>160000</v>
      </c>
    </row>
    <row r="36" spans="2:4" ht="80.25" customHeight="1">
      <c r="B36" s="151" t="s">
        <v>814</v>
      </c>
      <c r="C36" s="157" t="s">
        <v>813</v>
      </c>
      <c r="D36" s="149">
        <v>160000</v>
      </c>
    </row>
    <row r="37" spans="2:4" ht="28.5" customHeight="1">
      <c r="B37" s="144" t="s">
        <v>812</v>
      </c>
      <c r="C37" s="156" t="s">
        <v>811</v>
      </c>
      <c r="D37" s="142">
        <f>D38</f>
        <v>6320000</v>
      </c>
    </row>
    <row r="38" spans="2:4" ht="31.5" customHeight="1">
      <c r="B38" s="144" t="s">
        <v>810</v>
      </c>
      <c r="C38" s="152" t="s">
        <v>809</v>
      </c>
      <c r="D38" s="155">
        <v>6320000</v>
      </c>
    </row>
    <row r="39" spans="2:4" ht="31.5" customHeight="1">
      <c r="B39" s="144" t="s">
        <v>808</v>
      </c>
      <c r="C39" s="156" t="s">
        <v>807</v>
      </c>
      <c r="D39" s="142">
        <f>D40+D42</f>
        <v>13044240.09</v>
      </c>
    </row>
    <row r="40" spans="2:4" ht="22.5" customHeight="1">
      <c r="B40" s="144" t="s">
        <v>806</v>
      </c>
      <c r="C40" s="152" t="s">
        <v>805</v>
      </c>
      <c r="D40" s="155">
        <f>D41</f>
        <v>12470000</v>
      </c>
    </row>
    <row r="41" spans="2:4" ht="45" customHeight="1">
      <c r="B41" s="154" t="s">
        <v>804</v>
      </c>
      <c r="C41" s="158" t="s">
        <v>803</v>
      </c>
      <c r="D41" s="149">
        <v>12470000</v>
      </c>
    </row>
    <row r="42" spans="2:4" ht="23.25" customHeight="1">
      <c r="B42" s="144" t="s">
        <v>802</v>
      </c>
      <c r="C42" s="152" t="s">
        <v>801</v>
      </c>
      <c r="D42" s="155">
        <f>D43</f>
        <v>574240.09</v>
      </c>
    </row>
    <row r="43" spans="2:4" ht="27.75" customHeight="1">
      <c r="B43" s="154" t="s">
        <v>800</v>
      </c>
      <c r="C43" s="158" t="s">
        <v>799</v>
      </c>
      <c r="D43" s="149">
        <v>574240.09</v>
      </c>
    </row>
    <row r="44" spans="2:8" ht="30" customHeight="1">
      <c r="B44" s="144" t="s">
        <v>798</v>
      </c>
      <c r="C44" s="156" t="s">
        <v>797</v>
      </c>
      <c r="D44" s="142">
        <f>D45+D48</f>
        <v>33614679.32</v>
      </c>
      <c r="G44" s="160"/>
      <c r="H44" s="159"/>
    </row>
    <row r="45" spans="2:4" ht="80.25" customHeight="1">
      <c r="B45" s="144" t="s">
        <v>796</v>
      </c>
      <c r="C45" s="156" t="s">
        <v>795</v>
      </c>
      <c r="D45" s="155">
        <f>D46+D47</f>
        <v>794679.3200000001</v>
      </c>
    </row>
    <row r="46" spans="2:4" ht="80.25" customHeight="1">
      <c r="B46" s="151" t="s">
        <v>794</v>
      </c>
      <c r="C46" s="158" t="s">
        <v>793</v>
      </c>
      <c r="D46" s="149">
        <v>136879.32</v>
      </c>
    </row>
    <row r="47" spans="2:4" ht="87" customHeight="1">
      <c r="B47" s="151" t="s">
        <v>792</v>
      </c>
      <c r="C47" s="157" t="s">
        <v>791</v>
      </c>
      <c r="D47" s="149">
        <v>657800</v>
      </c>
    </row>
    <row r="48" spans="2:4" ht="54.75" customHeight="1">
      <c r="B48" s="144" t="s">
        <v>790</v>
      </c>
      <c r="C48" s="156" t="s">
        <v>789</v>
      </c>
      <c r="D48" s="155">
        <f>D49+D50+D51</f>
        <v>32820000</v>
      </c>
    </row>
    <row r="49" spans="2:4" ht="52.5" customHeight="1">
      <c r="B49" s="154" t="s">
        <v>788</v>
      </c>
      <c r="C49" s="153" t="s">
        <v>787</v>
      </c>
      <c r="D49" s="149">
        <v>31100000</v>
      </c>
    </row>
    <row r="50" spans="2:4" ht="57" customHeight="1">
      <c r="B50" s="154" t="s">
        <v>786</v>
      </c>
      <c r="C50" s="153" t="s">
        <v>785</v>
      </c>
      <c r="D50" s="149">
        <v>1100000</v>
      </c>
    </row>
    <row r="51" spans="2:4" ht="51.75">
      <c r="B51" s="154" t="s">
        <v>784</v>
      </c>
      <c r="C51" s="153" t="s">
        <v>783</v>
      </c>
      <c r="D51" s="149">
        <v>620000</v>
      </c>
    </row>
    <row r="52" spans="2:4" ht="24" customHeight="1">
      <c r="B52" s="144" t="s">
        <v>782</v>
      </c>
      <c r="C52" s="152" t="s">
        <v>781</v>
      </c>
      <c r="D52" s="142">
        <v>2778550.97</v>
      </c>
    </row>
    <row r="53" spans="2:4" ht="24" customHeight="1">
      <c r="B53" s="144" t="s">
        <v>780</v>
      </c>
      <c r="C53" s="152" t="s">
        <v>779</v>
      </c>
      <c r="D53" s="142">
        <f>D54</f>
        <v>100000</v>
      </c>
    </row>
    <row r="54" spans="2:4" ht="35.25" customHeight="1">
      <c r="B54" s="151" t="s">
        <v>778</v>
      </c>
      <c r="C54" s="150" t="s">
        <v>777</v>
      </c>
      <c r="D54" s="149">
        <v>100000</v>
      </c>
    </row>
    <row r="55" spans="2:4" ht="21" customHeight="1">
      <c r="B55" s="148" t="s">
        <v>776</v>
      </c>
      <c r="C55" s="147" t="s">
        <v>775</v>
      </c>
      <c r="D55" s="141">
        <f>D56</f>
        <v>1416212495.31</v>
      </c>
    </row>
    <row r="56" spans="2:4" ht="30">
      <c r="B56" s="146" t="s">
        <v>774</v>
      </c>
      <c r="C56" s="145" t="s">
        <v>773</v>
      </c>
      <c r="D56" s="142">
        <f>D57+D58+D59+D60</f>
        <v>1416212495.31</v>
      </c>
    </row>
    <row r="57" spans="2:4" ht="30">
      <c r="B57" s="146" t="s">
        <v>772</v>
      </c>
      <c r="C57" s="145" t="s">
        <v>771</v>
      </c>
      <c r="D57" s="142">
        <v>29178300</v>
      </c>
    </row>
    <row r="58" spans="2:4" ht="30">
      <c r="B58" s="146" t="s">
        <v>770</v>
      </c>
      <c r="C58" s="145" t="s">
        <v>769</v>
      </c>
      <c r="D58" s="142">
        <v>585248324.56</v>
      </c>
    </row>
    <row r="59" spans="2:4" ht="30">
      <c r="B59" s="146" t="s">
        <v>768</v>
      </c>
      <c r="C59" s="145" t="s">
        <v>767</v>
      </c>
      <c r="D59" s="142">
        <v>752970334.67</v>
      </c>
    </row>
    <row r="60" spans="2:4" ht="21.75" customHeight="1">
      <c r="B60" s="144" t="s">
        <v>766</v>
      </c>
      <c r="C60" s="143" t="s">
        <v>177</v>
      </c>
      <c r="D60" s="142">
        <v>48815536.08</v>
      </c>
    </row>
    <row r="61" spans="2:4" ht="25.5" customHeight="1">
      <c r="B61" s="237" t="s">
        <v>765</v>
      </c>
      <c r="C61" s="238"/>
      <c r="D61" s="141">
        <f>D16+D55</f>
        <v>1815490395.31</v>
      </c>
    </row>
  </sheetData>
  <sheetProtection/>
  <mergeCells count="3">
    <mergeCell ref="B12:D12"/>
    <mergeCell ref="B13:D13"/>
    <mergeCell ref="B61:C61"/>
  </mergeCells>
  <printOptions/>
  <pageMargins left="0.7480314960629921" right="0.18" top="0.35" bottom="0.33" header="0.35" footer="0.18"/>
  <pageSetup fitToHeight="2" fitToWidth="1" horizontalDpi="600" verticalDpi="600" orientation="portrait" paperSize="9" scale="69" r:id="rId1"/>
</worksheet>
</file>

<file path=xl/worksheets/sheet2.xml><?xml version="1.0" encoding="utf-8"?>
<worksheet xmlns="http://schemas.openxmlformats.org/spreadsheetml/2006/main" xmlns:r="http://schemas.openxmlformats.org/officeDocument/2006/relationships">
  <sheetPr>
    <outlinePr summaryBelow="0"/>
    <pageSetUpPr fitToPage="1"/>
  </sheetPr>
  <dimension ref="A1:E91"/>
  <sheetViews>
    <sheetView showGridLines="0" tabSelected="1" workbookViewId="0" topLeftCell="A1">
      <selection activeCell="B16" sqref="B16"/>
    </sheetView>
  </sheetViews>
  <sheetFormatPr defaultColWidth="9.140625" defaultRowHeight="15" outlineLevelRow="2"/>
  <cols>
    <col min="1" max="1" width="5.140625" style="181" customWidth="1"/>
    <col min="2" max="2" width="78.00390625" style="183" customWidth="1"/>
    <col min="3" max="3" width="30.8515625" style="182" customWidth="1"/>
    <col min="4" max="4" width="3.7109375" style="181" customWidth="1"/>
    <col min="5" max="5" width="0.13671875" style="181" customWidth="1"/>
    <col min="6" max="16384" width="9.140625" style="181" customWidth="1"/>
  </cols>
  <sheetData>
    <row r="1" ht="15.75">
      <c r="C1" s="233" t="s">
        <v>1013</v>
      </c>
    </row>
    <row r="2" spans="3:5" ht="15.75" customHeight="1">
      <c r="C2" s="232" t="s">
        <v>618</v>
      </c>
      <c r="E2" s="228"/>
    </row>
    <row r="3" spans="3:5" ht="15.75" customHeight="1">
      <c r="C3" s="232" t="s">
        <v>619</v>
      </c>
      <c r="E3" s="230"/>
    </row>
    <row r="4" spans="3:5" ht="15.75">
      <c r="C4" s="232" t="s">
        <v>620</v>
      </c>
      <c r="E4" s="230"/>
    </row>
    <row r="5" spans="3:5" ht="15.75">
      <c r="C5" s="232" t="s">
        <v>621</v>
      </c>
      <c r="E5" s="230"/>
    </row>
    <row r="6" spans="1:5" ht="15.75">
      <c r="A6" s="224"/>
      <c r="C6" s="232" t="s">
        <v>622</v>
      </c>
      <c r="E6" s="230"/>
    </row>
    <row r="7" spans="1:5" ht="15.75">
      <c r="A7" s="224"/>
      <c r="C7" s="231" t="s">
        <v>589</v>
      </c>
      <c r="E7" s="230"/>
    </row>
    <row r="8" spans="1:5" ht="15" customHeight="1">
      <c r="A8" s="224"/>
      <c r="B8" s="223"/>
      <c r="C8" s="229" t="s">
        <v>751</v>
      </c>
      <c r="E8" s="228"/>
    </row>
    <row r="9" spans="1:5" ht="12" customHeight="1">
      <c r="A9" s="224"/>
      <c r="B9" s="224"/>
      <c r="C9" s="227"/>
      <c r="E9" s="226"/>
    </row>
    <row r="10" spans="1:3" ht="37.5" customHeight="1">
      <c r="A10" s="224"/>
      <c r="B10" s="241" t="s">
        <v>1012</v>
      </c>
      <c r="C10" s="241"/>
    </row>
    <row r="11" spans="1:3" ht="19.5" customHeight="1">
      <c r="A11" s="224"/>
      <c r="B11" s="225" t="s">
        <v>1011</v>
      </c>
      <c r="C11" s="225"/>
    </row>
    <row r="12" spans="1:3" ht="8.25" customHeight="1">
      <c r="A12" s="224"/>
      <c r="B12" s="223"/>
      <c r="C12" s="222"/>
    </row>
    <row r="13" spans="1:3" ht="31.5">
      <c r="A13" s="221" t="s">
        <v>591</v>
      </c>
      <c r="B13" s="220" t="s">
        <v>1010</v>
      </c>
      <c r="C13" s="220" t="s">
        <v>1009</v>
      </c>
    </row>
    <row r="14" spans="1:3" ht="12.75" customHeight="1">
      <c r="A14" s="219" t="s">
        <v>1008</v>
      </c>
      <c r="B14" s="219" t="s">
        <v>1007</v>
      </c>
      <c r="C14" s="219" t="s">
        <v>1006</v>
      </c>
    </row>
    <row r="15" spans="1:3" ht="21" customHeight="1">
      <c r="A15" s="218"/>
      <c r="B15" s="217" t="s">
        <v>416</v>
      </c>
      <c r="C15" s="216">
        <f>C16+C20+C45+C79</f>
        <v>1416212495.31</v>
      </c>
    </row>
    <row r="16" spans="1:3" ht="27" customHeight="1">
      <c r="A16" s="195">
        <v>1</v>
      </c>
      <c r="B16" s="215" t="s">
        <v>409</v>
      </c>
      <c r="C16" s="203">
        <f>SUM(C18:C19)</f>
        <v>29178300</v>
      </c>
    </row>
    <row r="17" spans="1:3" ht="12" customHeight="1">
      <c r="A17" s="239" t="s">
        <v>1005</v>
      </c>
      <c r="B17" s="202" t="s">
        <v>886</v>
      </c>
      <c r="C17" s="201"/>
    </row>
    <row r="18" spans="1:3" ht="31.5" outlineLevel="2">
      <c r="A18" s="240"/>
      <c r="B18" s="214" t="s">
        <v>1004</v>
      </c>
      <c r="C18" s="211">
        <v>19179300</v>
      </c>
    </row>
    <row r="19" spans="1:3" ht="82.5" customHeight="1" outlineLevel="2">
      <c r="A19" s="213" t="s">
        <v>1003</v>
      </c>
      <c r="B19" s="212" t="s">
        <v>1002</v>
      </c>
      <c r="C19" s="211">
        <v>9999000</v>
      </c>
    </row>
    <row r="20" spans="1:3" ht="24" customHeight="1" outlineLevel="2">
      <c r="A20" s="195">
        <v>2</v>
      </c>
      <c r="B20" s="204" t="s">
        <v>1001</v>
      </c>
      <c r="C20" s="203">
        <f>SUM(C21:C44)</f>
        <v>585248324.56</v>
      </c>
    </row>
    <row r="21" spans="1:3" ht="36.75" customHeight="1" outlineLevel="2">
      <c r="A21" s="186" t="s">
        <v>1000</v>
      </c>
      <c r="B21" s="210" t="s">
        <v>999</v>
      </c>
      <c r="C21" s="189">
        <v>11000000</v>
      </c>
    </row>
    <row r="22" spans="1:3" ht="51" customHeight="1" outlineLevel="2">
      <c r="A22" s="186" t="s">
        <v>998</v>
      </c>
      <c r="B22" s="210" t="s">
        <v>997</v>
      </c>
      <c r="C22" s="189">
        <v>2608300</v>
      </c>
    </row>
    <row r="23" spans="1:3" ht="37.5" customHeight="1">
      <c r="A23" s="186" t="s">
        <v>996</v>
      </c>
      <c r="B23" s="210" t="s">
        <v>995</v>
      </c>
      <c r="C23" s="184">
        <v>63400</v>
      </c>
    </row>
    <row r="24" spans="1:3" ht="48.75" customHeight="1">
      <c r="A24" s="186" t="s">
        <v>994</v>
      </c>
      <c r="B24" s="210" t="s">
        <v>993</v>
      </c>
      <c r="C24" s="184">
        <v>468244</v>
      </c>
    </row>
    <row r="25" spans="1:3" ht="63" customHeight="1" outlineLevel="2">
      <c r="A25" s="186" t="s">
        <v>992</v>
      </c>
      <c r="B25" s="209" t="s">
        <v>991</v>
      </c>
      <c r="C25" s="206">
        <v>298400</v>
      </c>
    </row>
    <row r="26" spans="1:3" ht="34.5" customHeight="1" outlineLevel="2">
      <c r="A26" s="186" t="s">
        <v>990</v>
      </c>
      <c r="B26" s="208" t="s">
        <v>989</v>
      </c>
      <c r="C26" s="206">
        <v>567400</v>
      </c>
    </row>
    <row r="27" spans="1:3" ht="54" customHeight="1" outlineLevel="2">
      <c r="A27" s="186" t="s">
        <v>988</v>
      </c>
      <c r="B27" s="207" t="s">
        <v>987</v>
      </c>
      <c r="C27" s="206">
        <v>120000</v>
      </c>
    </row>
    <row r="28" spans="1:3" ht="53.25" customHeight="1" outlineLevel="2">
      <c r="A28" s="186" t="s">
        <v>986</v>
      </c>
      <c r="B28" s="207" t="s">
        <v>985</v>
      </c>
      <c r="C28" s="206">
        <v>1542500</v>
      </c>
    </row>
    <row r="29" spans="1:3" ht="40.5" customHeight="1" outlineLevel="2">
      <c r="A29" s="186" t="s">
        <v>984</v>
      </c>
      <c r="B29" s="207" t="s">
        <v>983</v>
      </c>
      <c r="C29" s="206">
        <v>10529000</v>
      </c>
    </row>
    <row r="30" spans="1:3" ht="51.75" customHeight="1" outlineLevel="2">
      <c r="A30" s="186" t="s">
        <v>982</v>
      </c>
      <c r="B30" s="207" t="s">
        <v>981</v>
      </c>
      <c r="C30" s="206">
        <v>470400</v>
      </c>
    </row>
    <row r="31" spans="1:3" ht="36.75" customHeight="1" outlineLevel="2">
      <c r="A31" s="186" t="s">
        <v>980</v>
      </c>
      <c r="B31" s="207" t="s">
        <v>979</v>
      </c>
      <c r="C31" s="206">
        <v>103600000</v>
      </c>
    </row>
    <row r="32" spans="1:3" ht="84.75" customHeight="1" outlineLevel="2">
      <c r="A32" s="186" t="s">
        <v>978</v>
      </c>
      <c r="B32" s="207" t="s">
        <v>977</v>
      </c>
      <c r="C32" s="206">
        <v>200000000</v>
      </c>
    </row>
    <row r="33" spans="1:3" ht="97.5" customHeight="1" outlineLevel="2">
      <c r="A33" s="186" t="s">
        <v>976</v>
      </c>
      <c r="B33" s="207" t="s">
        <v>975</v>
      </c>
      <c r="C33" s="206">
        <v>198000000</v>
      </c>
    </row>
    <row r="34" spans="1:3" ht="46.5" customHeight="1" outlineLevel="2">
      <c r="A34" s="186" t="s">
        <v>974</v>
      </c>
      <c r="B34" s="207" t="s">
        <v>973</v>
      </c>
      <c r="C34" s="206">
        <v>2508205.56</v>
      </c>
    </row>
    <row r="35" spans="1:3" ht="51.75" customHeight="1" outlineLevel="2">
      <c r="A35" s="186" t="s">
        <v>972</v>
      </c>
      <c r="B35" s="205" t="s">
        <v>971</v>
      </c>
      <c r="C35" s="184">
        <v>135890</v>
      </c>
    </row>
    <row r="36" spans="1:3" ht="83.25" customHeight="1" outlineLevel="2">
      <c r="A36" s="186" t="s">
        <v>970</v>
      </c>
      <c r="B36" s="205" t="s">
        <v>969</v>
      </c>
      <c r="C36" s="184">
        <v>183200</v>
      </c>
    </row>
    <row r="37" spans="1:3" ht="70.5" customHeight="1" outlineLevel="2">
      <c r="A37" s="186" t="s">
        <v>968</v>
      </c>
      <c r="B37" s="205" t="s">
        <v>967</v>
      </c>
      <c r="C37" s="184">
        <v>85180</v>
      </c>
    </row>
    <row r="38" spans="1:3" ht="127.5" customHeight="1" outlineLevel="2">
      <c r="A38" s="186" t="s">
        <v>966</v>
      </c>
      <c r="B38" s="205" t="s">
        <v>965</v>
      </c>
      <c r="C38" s="184">
        <v>244700</v>
      </c>
    </row>
    <row r="39" spans="1:3" ht="51" customHeight="1" outlineLevel="2">
      <c r="A39" s="186" t="s">
        <v>964</v>
      </c>
      <c r="B39" s="205" t="s">
        <v>963</v>
      </c>
      <c r="C39" s="184">
        <v>672000</v>
      </c>
    </row>
    <row r="40" spans="1:3" ht="51" customHeight="1" outlineLevel="2">
      <c r="A40" s="186" t="s">
        <v>962</v>
      </c>
      <c r="B40" s="205" t="s">
        <v>961</v>
      </c>
      <c r="C40" s="184">
        <v>500000</v>
      </c>
    </row>
    <row r="41" spans="1:3" ht="51" customHeight="1" outlineLevel="2">
      <c r="A41" s="186" t="s">
        <v>960</v>
      </c>
      <c r="B41" s="205" t="s">
        <v>959</v>
      </c>
      <c r="C41" s="184">
        <v>23507140</v>
      </c>
    </row>
    <row r="42" spans="1:3" ht="51" customHeight="1" outlineLevel="2">
      <c r="A42" s="186" t="s">
        <v>958</v>
      </c>
      <c r="B42" s="205" t="s">
        <v>957</v>
      </c>
      <c r="C42" s="184">
        <v>540300</v>
      </c>
    </row>
    <row r="43" spans="1:3" ht="120" customHeight="1" outlineLevel="2">
      <c r="A43" s="186" t="s">
        <v>956</v>
      </c>
      <c r="B43" s="205" t="s">
        <v>955</v>
      </c>
      <c r="C43" s="184">
        <v>918000</v>
      </c>
    </row>
    <row r="44" spans="1:3" ht="116.25" customHeight="1" outlineLevel="2">
      <c r="A44" s="186" t="s">
        <v>954</v>
      </c>
      <c r="B44" s="205" t="s">
        <v>953</v>
      </c>
      <c r="C44" s="184">
        <v>26686065</v>
      </c>
    </row>
    <row r="45" spans="1:3" ht="27" customHeight="1" outlineLevel="2">
      <c r="A45" s="195">
        <v>3</v>
      </c>
      <c r="B45" s="204" t="s">
        <v>952</v>
      </c>
      <c r="C45" s="203">
        <f>SUM(C47:C78)</f>
        <v>752970334.67</v>
      </c>
    </row>
    <row r="46" spans="1:3" ht="15" customHeight="1" outlineLevel="2">
      <c r="A46" s="186"/>
      <c r="B46" s="202" t="s">
        <v>886</v>
      </c>
      <c r="C46" s="201"/>
    </row>
    <row r="47" spans="1:3" ht="50.25" customHeight="1" outlineLevel="2">
      <c r="A47" s="186" t="s">
        <v>951</v>
      </c>
      <c r="B47" s="190" t="s">
        <v>950</v>
      </c>
      <c r="C47" s="200">
        <v>1987600</v>
      </c>
    </row>
    <row r="48" spans="1:3" ht="61.5" customHeight="1" outlineLevel="2">
      <c r="A48" s="186" t="s">
        <v>949</v>
      </c>
      <c r="B48" s="190" t="s">
        <v>948</v>
      </c>
      <c r="C48" s="189">
        <v>107726</v>
      </c>
    </row>
    <row r="49" spans="1:3" ht="77.25" customHeight="1" outlineLevel="2">
      <c r="A49" s="186" t="s">
        <v>947</v>
      </c>
      <c r="B49" s="190" t="s">
        <v>946</v>
      </c>
      <c r="C49" s="189">
        <v>539000</v>
      </c>
    </row>
    <row r="50" spans="1:3" ht="48.75" customHeight="1" outlineLevel="2">
      <c r="A50" s="186" t="s">
        <v>945</v>
      </c>
      <c r="B50" s="199" t="s">
        <v>944</v>
      </c>
      <c r="C50" s="184">
        <v>683642</v>
      </c>
    </row>
    <row r="51" spans="1:3" ht="48" customHeight="1" outlineLevel="2">
      <c r="A51" s="186" t="s">
        <v>943</v>
      </c>
      <c r="B51" s="199" t="s">
        <v>942</v>
      </c>
      <c r="C51" s="189">
        <v>1302522</v>
      </c>
    </row>
    <row r="52" spans="1:3" ht="63.75" customHeight="1" outlineLevel="2">
      <c r="A52" s="186" t="s">
        <v>941</v>
      </c>
      <c r="B52" s="190" t="s">
        <v>940</v>
      </c>
      <c r="C52" s="189">
        <v>600500</v>
      </c>
    </row>
    <row r="53" spans="1:3" ht="51" customHeight="1" outlineLevel="2">
      <c r="A53" s="186" t="s">
        <v>939</v>
      </c>
      <c r="B53" s="190" t="s">
        <v>938</v>
      </c>
      <c r="C53" s="189">
        <v>29657924.32</v>
      </c>
    </row>
    <row r="54" spans="1:3" ht="60.75" customHeight="1" outlineLevel="2">
      <c r="A54" s="186" t="s">
        <v>937</v>
      </c>
      <c r="B54" s="190" t="s">
        <v>936</v>
      </c>
      <c r="C54" s="189">
        <v>16673300</v>
      </c>
    </row>
    <row r="55" spans="1:3" ht="51" customHeight="1" outlineLevel="2">
      <c r="A55" s="186" t="s">
        <v>935</v>
      </c>
      <c r="B55" s="190" t="s">
        <v>934</v>
      </c>
      <c r="C55" s="198">
        <v>1448400</v>
      </c>
    </row>
    <row r="56" spans="1:3" ht="139.5" customHeight="1" outlineLevel="2">
      <c r="A56" s="186" t="s">
        <v>933</v>
      </c>
      <c r="B56" s="190" t="s">
        <v>932</v>
      </c>
      <c r="C56" s="189">
        <v>280431900</v>
      </c>
    </row>
    <row r="57" spans="1:3" ht="122.25" customHeight="1" outlineLevel="2">
      <c r="A57" s="186" t="s">
        <v>931</v>
      </c>
      <c r="B57" s="190" t="s">
        <v>930</v>
      </c>
      <c r="C57" s="189">
        <v>178182900</v>
      </c>
    </row>
    <row r="58" spans="1:3" ht="51.75" customHeight="1" outlineLevel="2">
      <c r="A58" s="186" t="s">
        <v>929</v>
      </c>
      <c r="B58" s="190" t="s">
        <v>928</v>
      </c>
      <c r="C58" s="189">
        <v>4024900</v>
      </c>
    </row>
    <row r="59" spans="1:3" ht="48" customHeight="1" outlineLevel="2">
      <c r="A59" s="186" t="s">
        <v>927</v>
      </c>
      <c r="B59" s="190" t="s">
        <v>926</v>
      </c>
      <c r="C59" s="189">
        <v>666266</v>
      </c>
    </row>
    <row r="60" spans="1:3" ht="36" customHeight="1" outlineLevel="2">
      <c r="A60" s="186" t="s">
        <v>925</v>
      </c>
      <c r="B60" s="190" t="s">
        <v>924</v>
      </c>
      <c r="C60" s="189">
        <v>671500</v>
      </c>
    </row>
    <row r="61" spans="1:3" ht="123" customHeight="1" outlineLevel="2">
      <c r="A61" s="186" t="s">
        <v>923</v>
      </c>
      <c r="B61" s="190" t="s">
        <v>922</v>
      </c>
      <c r="C61" s="189">
        <v>23446800</v>
      </c>
    </row>
    <row r="62" spans="1:3" ht="165.75" customHeight="1" outlineLevel="2">
      <c r="A62" s="186" t="s">
        <v>921</v>
      </c>
      <c r="B62" s="190" t="s">
        <v>920</v>
      </c>
      <c r="C62" s="189">
        <v>522400</v>
      </c>
    </row>
    <row r="63" spans="1:3" ht="50.25" customHeight="1" outlineLevel="2">
      <c r="A63" s="186" t="s">
        <v>919</v>
      </c>
      <c r="B63" s="190" t="s">
        <v>918</v>
      </c>
      <c r="C63" s="189">
        <v>4471800</v>
      </c>
    </row>
    <row r="64" spans="1:3" ht="105" customHeight="1" outlineLevel="2">
      <c r="A64" s="186" t="s">
        <v>917</v>
      </c>
      <c r="B64" s="190" t="s">
        <v>916</v>
      </c>
      <c r="C64" s="198">
        <v>714000</v>
      </c>
    </row>
    <row r="65" spans="1:3" ht="80.25" customHeight="1" outlineLevel="2">
      <c r="A65" s="186" t="s">
        <v>915</v>
      </c>
      <c r="B65" s="190" t="s">
        <v>914</v>
      </c>
      <c r="C65" s="189">
        <v>80900</v>
      </c>
    </row>
    <row r="66" spans="1:3" ht="60" customHeight="1" outlineLevel="2">
      <c r="A66" s="186" t="s">
        <v>913</v>
      </c>
      <c r="B66" s="190" t="s">
        <v>912</v>
      </c>
      <c r="C66" s="189">
        <v>118198000</v>
      </c>
    </row>
    <row r="67" spans="1:3" ht="63.75" customHeight="1" outlineLevel="2">
      <c r="A67" s="186" t="s">
        <v>911</v>
      </c>
      <c r="B67" s="190" t="s">
        <v>910</v>
      </c>
      <c r="C67" s="189">
        <v>893600</v>
      </c>
    </row>
    <row r="68" spans="1:3" ht="108" customHeight="1" outlineLevel="2">
      <c r="A68" s="186" t="s">
        <v>909</v>
      </c>
      <c r="B68" s="190" t="s">
        <v>908</v>
      </c>
      <c r="C68" s="189">
        <v>200000</v>
      </c>
    </row>
    <row r="69" spans="1:3" ht="86.25" customHeight="1" outlineLevel="2">
      <c r="A69" s="186" t="s">
        <v>907</v>
      </c>
      <c r="B69" s="190" t="s">
        <v>906</v>
      </c>
      <c r="C69" s="189">
        <v>91500</v>
      </c>
    </row>
    <row r="70" spans="1:3" ht="75.75" customHeight="1" outlineLevel="2">
      <c r="A70" s="186" t="s">
        <v>905</v>
      </c>
      <c r="B70" s="190" t="s">
        <v>904</v>
      </c>
      <c r="C70" s="189">
        <v>8406000</v>
      </c>
    </row>
    <row r="71" spans="1:3" ht="65.25" customHeight="1" outlineLevel="2">
      <c r="A71" s="186" t="s">
        <v>903</v>
      </c>
      <c r="B71" s="190" t="s">
        <v>902</v>
      </c>
      <c r="C71" s="189">
        <v>287000</v>
      </c>
    </row>
    <row r="72" spans="1:3" ht="50.25" customHeight="1">
      <c r="A72" s="186" t="s">
        <v>901</v>
      </c>
      <c r="B72" s="190" t="s">
        <v>900</v>
      </c>
      <c r="C72" s="189">
        <v>8624200</v>
      </c>
    </row>
    <row r="73" spans="1:3" ht="61.5" customHeight="1">
      <c r="A73" s="186" t="s">
        <v>899</v>
      </c>
      <c r="B73" s="190" t="s">
        <v>898</v>
      </c>
      <c r="C73" s="184">
        <v>22381900</v>
      </c>
    </row>
    <row r="74" spans="1:3" ht="78" customHeight="1">
      <c r="A74" s="186" t="s">
        <v>897</v>
      </c>
      <c r="B74" s="190" t="s">
        <v>896</v>
      </c>
      <c r="C74" s="184">
        <v>3244522</v>
      </c>
    </row>
    <row r="75" spans="1:3" ht="66" customHeight="1">
      <c r="A75" s="186" t="s">
        <v>895</v>
      </c>
      <c r="B75" s="190" t="s">
        <v>894</v>
      </c>
      <c r="C75" s="196">
        <v>39842900</v>
      </c>
    </row>
    <row r="76" spans="1:3" ht="54.75" customHeight="1">
      <c r="A76" s="186" t="s">
        <v>893</v>
      </c>
      <c r="B76" s="197" t="s">
        <v>892</v>
      </c>
      <c r="C76" s="196">
        <v>457152.35</v>
      </c>
    </row>
    <row r="77" spans="1:3" ht="82.5" customHeight="1">
      <c r="A77" s="186" t="s">
        <v>891</v>
      </c>
      <c r="B77" s="197" t="s">
        <v>890</v>
      </c>
      <c r="C77" s="196">
        <v>1512480</v>
      </c>
    </row>
    <row r="78" spans="1:3" ht="38.25" customHeight="1">
      <c r="A78" s="186" t="s">
        <v>889</v>
      </c>
      <c r="B78" s="197" t="s">
        <v>888</v>
      </c>
      <c r="C78" s="196">
        <v>2617100</v>
      </c>
    </row>
    <row r="79" spans="1:3" ht="21" customHeight="1">
      <c r="A79" s="195">
        <v>4</v>
      </c>
      <c r="B79" s="194" t="s">
        <v>177</v>
      </c>
      <c r="C79" s="193">
        <f>SUM(C81:C91)</f>
        <v>48815536.08</v>
      </c>
    </row>
    <row r="80" spans="1:3" ht="16.5">
      <c r="A80" s="239" t="s">
        <v>887</v>
      </c>
      <c r="B80" s="192" t="s">
        <v>886</v>
      </c>
      <c r="C80" s="191"/>
    </row>
    <row r="81" spans="1:3" ht="45">
      <c r="A81" s="240"/>
      <c r="B81" s="190" t="s">
        <v>885</v>
      </c>
      <c r="C81" s="189">
        <v>5018644.81</v>
      </c>
    </row>
    <row r="82" spans="1:3" ht="60">
      <c r="A82" s="186" t="s">
        <v>884</v>
      </c>
      <c r="B82" s="190" t="s">
        <v>883</v>
      </c>
      <c r="C82" s="189">
        <v>334300</v>
      </c>
    </row>
    <row r="83" spans="1:3" ht="65.25" customHeight="1">
      <c r="A83" s="186" t="s">
        <v>882</v>
      </c>
      <c r="B83" s="188" t="s">
        <v>881</v>
      </c>
      <c r="C83" s="184">
        <v>7492776.72</v>
      </c>
    </row>
    <row r="84" spans="1:3" ht="65.25" customHeight="1">
      <c r="A84" s="186" t="s">
        <v>880</v>
      </c>
      <c r="B84" s="187" t="s">
        <v>879</v>
      </c>
      <c r="C84" s="184">
        <v>105017</v>
      </c>
    </row>
    <row r="85" spans="1:3" ht="81" customHeight="1">
      <c r="A85" s="186" t="s">
        <v>878</v>
      </c>
      <c r="B85" s="187" t="s">
        <v>877</v>
      </c>
      <c r="C85" s="184">
        <v>1060179.55</v>
      </c>
    </row>
    <row r="86" spans="1:3" ht="54.75" customHeight="1">
      <c r="A86" s="186" t="s">
        <v>876</v>
      </c>
      <c r="B86" s="187" t="s">
        <v>875</v>
      </c>
      <c r="C86" s="184">
        <v>5000000</v>
      </c>
    </row>
    <row r="87" spans="1:3" ht="65.25" customHeight="1">
      <c r="A87" s="186" t="s">
        <v>874</v>
      </c>
      <c r="B87" s="187" t="s">
        <v>873</v>
      </c>
      <c r="C87" s="184">
        <v>19900000</v>
      </c>
    </row>
    <row r="88" spans="1:3" ht="72" customHeight="1">
      <c r="A88" s="186" t="s">
        <v>872</v>
      </c>
      <c r="B88" s="185" t="s">
        <v>871</v>
      </c>
      <c r="C88" s="184">
        <v>813000</v>
      </c>
    </row>
    <row r="89" spans="1:3" ht="81.75" customHeight="1">
      <c r="A89" s="186" t="s">
        <v>870</v>
      </c>
      <c r="B89" s="185" t="s">
        <v>869</v>
      </c>
      <c r="C89" s="184">
        <v>512029</v>
      </c>
    </row>
    <row r="90" spans="1:3" ht="81" customHeight="1">
      <c r="A90" s="186" t="s">
        <v>868</v>
      </c>
      <c r="B90" s="185" t="s">
        <v>867</v>
      </c>
      <c r="C90" s="184">
        <v>8479589</v>
      </c>
    </row>
    <row r="91" spans="1:3" ht="107.25" customHeight="1">
      <c r="A91" s="186" t="s">
        <v>866</v>
      </c>
      <c r="B91" s="185" t="s">
        <v>865</v>
      </c>
      <c r="C91" s="184">
        <v>100000</v>
      </c>
    </row>
  </sheetData>
  <sheetProtection/>
  <mergeCells count="3">
    <mergeCell ref="A80:A81"/>
    <mergeCell ref="B10:C10"/>
    <mergeCell ref="A17:A18"/>
  </mergeCells>
  <printOptions/>
  <pageMargins left="0.7874015748031497" right="0.3937007874015748" top="0.35433070866141736" bottom="0.4330708661417323" header="0" footer="0"/>
  <pageSetup fitToHeight="0" fitToWidth="1" horizontalDpi="600" verticalDpi="600" orientation="portrait" paperSize="9" scale="78" r:id="rId3"/>
  <headerFooter alignWithMargins="0">
    <oddHeader>&amp;C
</oddHeader>
  </headerFooter>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K867"/>
  <sheetViews>
    <sheetView showGridLines="0" view="pageBreakPreview" zoomScale="60" zoomScaleNormal="87" zoomScalePageLayoutView="0" workbookViewId="0" topLeftCell="B1">
      <selection activeCell="E2" sqref="E2:G2"/>
    </sheetView>
  </sheetViews>
  <sheetFormatPr defaultColWidth="9.140625" defaultRowHeight="15"/>
  <cols>
    <col min="1" max="1" width="44.421875" style="0" hidden="1" customWidth="1"/>
    <col min="2" max="2" width="72.7109375" style="42" customWidth="1"/>
    <col min="3" max="4" width="12.7109375" style="42" customWidth="1"/>
    <col min="5" max="5" width="20.7109375" style="42" customWidth="1"/>
    <col min="6" max="6" width="9.140625" style="42" customWidth="1"/>
    <col min="7" max="7" width="21.57421875" style="42" customWidth="1"/>
    <col min="8" max="9" width="27.140625" style="0" customWidth="1"/>
    <col min="11" max="11" width="38.00390625" style="0" customWidth="1"/>
  </cols>
  <sheetData>
    <row r="1" ht="15">
      <c r="F1" s="117" t="s">
        <v>746</v>
      </c>
    </row>
    <row r="2" spans="5:8" ht="87" customHeight="1">
      <c r="E2" s="252" t="s">
        <v>760</v>
      </c>
      <c r="F2" s="252"/>
      <c r="G2" s="252"/>
      <c r="H2" s="116"/>
    </row>
    <row r="3" spans="1:9" ht="60.75" customHeight="1">
      <c r="A3" s="2"/>
      <c r="B3" s="251" t="s">
        <v>417</v>
      </c>
      <c r="C3" s="251"/>
      <c r="D3" s="251"/>
      <c r="E3" s="251"/>
      <c r="F3" s="251"/>
      <c r="G3" s="251"/>
      <c r="H3" s="119"/>
      <c r="I3" s="119"/>
    </row>
    <row r="4" spans="1:9" ht="18.75">
      <c r="A4" s="1"/>
      <c r="B4" s="1"/>
      <c r="C4" s="1"/>
      <c r="D4" s="1"/>
      <c r="E4" s="1"/>
      <c r="F4" s="1"/>
      <c r="G4" s="124" t="s">
        <v>6</v>
      </c>
      <c r="H4" s="1"/>
      <c r="I4" s="1"/>
    </row>
    <row r="5" spans="1:9" s="110" customFormat="1" ht="14.25" customHeight="1">
      <c r="A5" s="242"/>
      <c r="B5" s="243" t="s">
        <v>1</v>
      </c>
      <c r="C5" s="245" t="s">
        <v>2</v>
      </c>
      <c r="D5" s="245" t="s">
        <v>3</v>
      </c>
      <c r="E5" s="247" t="s">
        <v>4</v>
      </c>
      <c r="F5" s="245" t="s">
        <v>5</v>
      </c>
      <c r="G5" s="249" t="s">
        <v>0</v>
      </c>
      <c r="H5" s="242"/>
      <c r="I5" s="242"/>
    </row>
    <row r="6" spans="1:9" s="110" customFormat="1" ht="14.25" customHeight="1">
      <c r="A6" s="242"/>
      <c r="B6" s="244"/>
      <c r="C6" s="246"/>
      <c r="D6" s="246"/>
      <c r="E6" s="248"/>
      <c r="F6" s="246"/>
      <c r="G6" s="250"/>
      <c r="H6" s="242"/>
      <c r="I6" s="242"/>
    </row>
    <row r="7" spans="1:9" s="110" customFormat="1" ht="15.75">
      <c r="A7" s="111"/>
      <c r="B7" s="137"/>
      <c r="C7" s="137"/>
      <c r="D7" s="137"/>
      <c r="E7" s="137"/>
      <c r="F7" s="137"/>
      <c r="G7" s="138"/>
      <c r="H7" s="108"/>
      <c r="I7" s="108"/>
    </row>
    <row r="8" spans="1:9" s="110" customFormat="1" ht="15.75">
      <c r="A8" s="112"/>
      <c r="B8" s="3" t="s">
        <v>416</v>
      </c>
      <c r="C8" s="100" t="s">
        <v>10</v>
      </c>
      <c r="D8" s="100" t="s">
        <v>10</v>
      </c>
      <c r="E8" s="100" t="s">
        <v>10</v>
      </c>
      <c r="F8" s="100" t="s">
        <v>10</v>
      </c>
      <c r="G8" s="4">
        <v>1878011477.96</v>
      </c>
      <c r="H8" s="105"/>
      <c r="I8" s="105"/>
    </row>
    <row r="9" spans="1:9" s="110" customFormat="1" ht="15.75">
      <c r="A9" s="112"/>
      <c r="B9" s="3" t="s">
        <v>7</v>
      </c>
      <c r="C9" s="100" t="s">
        <v>8</v>
      </c>
      <c r="D9" s="100" t="s">
        <v>9</v>
      </c>
      <c r="E9" s="100" t="s">
        <v>10</v>
      </c>
      <c r="F9" s="100" t="s">
        <v>10</v>
      </c>
      <c r="G9" s="4">
        <v>140077445.91</v>
      </c>
      <c r="H9" s="105"/>
      <c r="I9" s="105"/>
    </row>
    <row r="10" spans="1:9" s="110" customFormat="1" ht="47.25">
      <c r="A10" s="112"/>
      <c r="B10" s="5" t="s">
        <v>11</v>
      </c>
      <c r="C10" s="102" t="s">
        <v>8</v>
      </c>
      <c r="D10" s="102" t="s">
        <v>12</v>
      </c>
      <c r="E10" s="102" t="s">
        <v>10</v>
      </c>
      <c r="F10" s="102" t="s">
        <v>10</v>
      </c>
      <c r="G10" s="6">
        <v>2462131</v>
      </c>
      <c r="H10" s="105"/>
      <c r="I10" s="105"/>
    </row>
    <row r="11" spans="1:9" s="110" customFormat="1" ht="47.25">
      <c r="A11" s="112"/>
      <c r="B11" s="5" t="s">
        <v>559</v>
      </c>
      <c r="C11" s="102" t="s">
        <v>8</v>
      </c>
      <c r="D11" s="102" t="s">
        <v>12</v>
      </c>
      <c r="E11" s="102" t="s">
        <v>560</v>
      </c>
      <c r="F11" s="102" t="s">
        <v>10</v>
      </c>
      <c r="G11" s="6">
        <v>2462131</v>
      </c>
      <c r="H11" s="105"/>
      <c r="I11" s="105"/>
    </row>
    <row r="12" spans="1:9" s="110" customFormat="1" ht="31.5">
      <c r="A12" s="112"/>
      <c r="B12" s="5" t="s">
        <v>572</v>
      </c>
      <c r="C12" s="102" t="s">
        <v>8</v>
      </c>
      <c r="D12" s="102" t="s">
        <v>12</v>
      </c>
      <c r="E12" s="102" t="s">
        <v>573</v>
      </c>
      <c r="F12" s="102" t="s">
        <v>10</v>
      </c>
      <c r="G12" s="6">
        <v>2462131</v>
      </c>
      <c r="H12" s="105"/>
      <c r="I12" s="105"/>
    </row>
    <row r="13" spans="1:9" s="110" customFormat="1" ht="31.5">
      <c r="A13" s="112"/>
      <c r="B13" s="5" t="s">
        <v>574</v>
      </c>
      <c r="C13" s="102" t="s">
        <v>8</v>
      </c>
      <c r="D13" s="102" t="s">
        <v>12</v>
      </c>
      <c r="E13" s="102" t="s">
        <v>575</v>
      </c>
      <c r="F13" s="102" t="s">
        <v>10</v>
      </c>
      <c r="G13" s="6">
        <v>1333581</v>
      </c>
      <c r="H13" s="105"/>
      <c r="I13" s="105"/>
    </row>
    <row r="14" spans="1:9" s="110" customFormat="1" ht="31.5">
      <c r="A14" s="112"/>
      <c r="B14" s="5" t="s">
        <v>13</v>
      </c>
      <c r="C14" s="102" t="s">
        <v>8</v>
      </c>
      <c r="D14" s="102" t="s">
        <v>12</v>
      </c>
      <c r="E14" s="102" t="s">
        <v>14</v>
      </c>
      <c r="F14" s="102" t="s">
        <v>10</v>
      </c>
      <c r="G14" s="6">
        <v>838081</v>
      </c>
      <c r="H14" s="105"/>
      <c r="I14" s="105"/>
    </row>
    <row r="15" spans="1:9" s="110" customFormat="1" ht="31.5">
      <c r="A15" s="112"/>
      <c r="B15" s="5" t="s">
        <v>15</v>
      </c>
      <c r="C15" s="102" t="s">
        <v>8</v>
      </c>
      <c r="D15" s="102" t="s">
        <v>12</v>
      </c>
      <c r="E15" s="102" t="s">
        <v>14</v>
      </c>
      <c r="F15" s="102" t="s">
        <v>16</v>
      </c>
      <c r="G15" s="6">
        <v>838081</v>
      </c>
      <c r="H15" s="105"/>
      <c r="I15" s="105"/>
    </row>
    <row r="16" spans="1:9" s="110" customFormat="1" ht="31.5">
      <c r="A16" s="112"/>
      <c r="B16" s="5" t="s">
        <v>17</v>
      </c>
      <c r="C16" s="102" t="s">
        <v>8</v>
      </c>
      <c r="D16" s="102" t="s">
        <v>12</v>
      </c>
      <c r="E16" s="102" t="s">
        <v>18</v>
      </c>
      <c r="F16" s="102" t="s">
        <v>10</v>
      </c>
      <c r="G16" s="6">
        <v>495500</v>
      </c>
      <c r="H16" s="105"/>
      <c r="I16" s="105"/>
    </row>
    <row r="17" spans="1:9" s="110" customFormat="1" ht="31.5">
      <c r="A17" s="112"/>
      <c r="B17" s="5" t="s">
        <v>15</v>
      </c>
      <c r="C17" s="102" t="s">
        <v>8</v>
      </c>
      <c r="D17" s="102" t="s">
        <v>12</v>
      </c>
      <c r="E17" s="102" t="s">
        <v>18</v>
      </c>
      <c r="F17" s="102" t="s">
        <v>16</v>
      </c>
      <c r="G17" s="6">
        <v>448300</v>
      </c>
      <c r="H17" s="105"/>
      <c r="I17" s="105"/>
    </row>
    <row r="18" spans="1:11" s="110" customFormat="1" ht="31.5">
      <c r="A18" s="112"/>
      <c r="B18" s="5" t="s">
        <v>19</v>
      </c>
      <c r="C18" s="102" t="s">
        <v>8</v>
      </c>
      <c r="D18" s="102" t="s">
        <v>12</v>
      </c>
      <c r="E18" s="102" t="s">
        <v>18</v>
      </c>
      <c r="F18" s="102" t="s">
        <v>20</v>
      </c>
      <c r="G18" s="6">
        <v>47200</v>
      </c>
      <c r="H18" s="105"/>
      <c r="I18" s="105"/>
      <c r="K18" s="113"/>
    </row>
    <row r="19" spans="1:9" s="110" customFormat="1" ht="47.25">
      <c r="A19" s="112"/>
      <c r="B19" s="5" t="s">
        <v>577</v>
      </c>
      <c r="C19" s="102" t="s">
        <v>8</v>
      </c>
      <c r="D19" s="102" t="s">
        <v>12</v>
      </c>
      <c r="E19" s="102" t="s">
        <v>578</v>
      </c>
      <c r="F19" s="102" t="s">
        <v>10</v>
      </c>
      <c r="G19" s="6">
        <v>1128550</v>
      </c>
      <c r="H19" s="105"/>
      <c r="I19" s="105"/>
    </row>
    <row r="20" spans="1:9" s="110" customFormat="1" ht="31.5">
      <c r="A20" s="112"/>
      <c r="B20" s="5" t="s">
        <v>13</v>
      </c>
      <c r="C20" s="102" t="s">
        <v>8</v>
      </c>
      <c r="D20" s="102" t="s">
        <v>12</v>
      </c>
      <c r="E20" s="102" t="s">
        <v>21</v>
      </c>
      <c r="F20" s="102" t="s">
        <v>10</v>
      </c>
      <c r="G20" s="6">
        <v>1093550</v>
      </c>
      <c r="H20" s="105"/>
      <c r="I20" s="105"/>
    </row>
    <row r="21" spans="1:9" s="110" customFormat="1" ht="31.5">
      <c r="A21" s="112"/>
      <c r="B21" s="5" t="s">
        <v>15</v>
      </c>
      <c r="C21" s="102" t="s">
        <v>8</v>
      </c>
      <c r="D21" s="102" t="s">
        <v>12</v>
      </c>
      <c r="E21" s="102" t="s">
        <v>21</v>
      </c>
      <c r="F21" s="102" t="s">
        <v>16</v>
      </c>
      <c r="G21" s="6">
        <v>1093550</v>
      </c>
      <c r="H21" s="105"/>
      <c r="I21" s="105"/>
    </row>
    <row r="22" spans="1:9" s="110" customFormat="1" ht="31.5">
      <c r="A22" s="112"/>
      <c r="B22" s="5" t="s">
        <v>17</v>
      </c>
      <c r="C22" s="102" t="s">
        <v>8</v>
      </c>
      <c r="D22" s="102" t="s">
        <v>12</v>
      </c>
      <c r="E22" s="102" t="s">
        <v>69</v>
      </c>
      <c r="F22" s="102" t="s">
        <v>10</v>
      </c>
      <c r="G22" s="6">
        <v>35000</v>
      </c>
      <c r="H22" s="105"/>
      <c r="I22" s="105"/>
    </row>
    <row r="23" spans="1:9" s="110" customFormat="1" ht="31.5">
      <c r="A23" s="112"/>
      <c r="B23" s="5" t="s">
        <v>19</v>
      </c>
      <c r="C23" s="102" t="s">
        <v>8</v>
      </c>
      <c r="D23" s="102" t="s">
        <v>12</v>
      </c>
      <c r="E23" s="102" t="s">
        <v>69</v>
      </c>
      <c r="F23" s="102" t="s">
        <v>20</v>
      </c>
      <c r="G23" s="6">
        <v>35000</v>
      </c>
      <c r="H23" s="105"/>
      <c r="I23" s="105"/>
    </row>
    <row r="24" spans="1:9" s="110" customFormat="1" ht="47.25">
      <c r="A24" s="112"/>
      <c r="B24" s="5" t="s">
        <v>22</v>
      </c>
      <c r="C24" s="102" t="s">
        <v>8</v>
      </c>
      <c r="D24" s="102" t="s">
        <v>23</v>
      </c>
      <c r="E24" s="102" t="s">
        <v>10</v>
      </c>
      <c r="F24" s="102" t="s">
        <v>10</v>
      </c>
      <c r="G24" s="6">
        <v>84843689.2</v>
      </c>
      <c r="H24" s="105"/>
      <c r="I24" s="105"/>
    </row>
    <row r="25" spans="1:9" s="110" customFormat="1" ht="31.5">
      <c r="A25" s="112"/>
      <c r="B25" s="5" t="s">
        <v>432</v>
      </c>
      <c r="C25" s="102" t="s">
        <v>8</v>
      </c>
      <c r="D25" s="102" t="s">
        <v>23</v>
      </c>
      <c r="E25" s="102" t="s">
        <v>433</v>
      </c>
      <c r="F25" s="102" t="s">
        <v>10</v>
      </c>
      <c r="G25" s="6">
        <v>4896600</v>
      </c>
      <c r="H25" s="105"/>
      <c r="I25" s="105"/>
    </row>
    <row r="26" spans="1:9" s="110" customFormat="1" ht="15.75">
      <c r="A26" s="112"/>
      <c r="B26" s="5" t="s">
        <v>434</v>
      </c>
      <c r="C26" s="102" t="s">
        <v>8</v>
      </c>
      <c r="D26" s="102" t="s">
        <v>23</v>
      </c>
      <c r="E26" s="102" t="s">
        <v>435</v>
      </c>
      <c r="F26" s="102" t="s">
        <v>10</v>
      </c>
      <c r="G26" s="6">
        <v>4896600</v>
      </c>
      <c r="H26" s="105"/>
      <c r="I26" s="105"/>
    </row>
    <row r="27" spans="1:9" s="110" customFormat="1" ht="31.5">
      <c r="A27" s="112"/>
      <c r="B27" s="5" t="s">
        <v>436</v>
      </c>
      <c r="C27" s="102" t="s">
        <v>8</v>
      </c>
      <c r="D27" s="102" t="s">
        <v>23</v>
      </c>
      <c r="E27" s="102" t="s">
        <v>437</v>
      </c>
      <c r="F27" s="102" t="s">
        <v>10</v>
      </c>
      <c r="G27" s="6">
        <v>871700</v>
      </c>
      <c r="H27" s="105"/>
      <c r="I27" s="105"/>
    </row>
    <row r="28" spans="1:9" s="110" customFormat="1" ht="31.5">
      <c r="A28" s="112"/>
      <c r="B28" s="5" t="s">
        <v>24</v>
      </c>
      <c r="C28" s="102" t="s">
        <v>8</v>
      </c>
      <c r="D28" s="102" t="s">
        <v>23</v>
      </c>
      <c r="E28" s="102" t="s">
        <v>25</v>
      </c>
      <c r="F28" s="102" t="s">
        <v>10</v>
      </c>
      <c r="G28" s="6">
        <v>436000</v>
      </c>
      <c r="H28" s="105"/>
      <c r="I28" s="105"/>
    </row>
    <row r="29" spans="1:9" s="110" customFormat="1" ht="31.5">
      <c r="A29" s="112"/>
      <c r="B29" s="5" t="s">
        <v>15</v>
      </c>
      <c r="C29" s="102" t="s">
        <v>8</v>
      </c>
      <c r="D29" s="102" t="s">
        <v>23</v>
      </c>
      <c r="E29" s="102" t="s">
        <v>25</v>
      </c>
      <c r="F29" s="102" t="s">
        <v>16</v>
      </c>
      <c r="G29" s="6">
        <v>363320</v>
      </c>
      <c r="H29" s="105"/>
      <c r="I29" s="105"/>
    </row>
    <row r="30" spans="1:9" s="110" customFormat="1" ht="31.5">
      <c r="A30" s="112"/>
      <c r="B30" s="5" t="s">
        <v>19</v>
      </c>
      <c r="C30" s="102" t="s">
        <v>8</v>
      </c>
      <c r="D30" s="102" t="s">
        <v>23</v>
      </c>
      <c r="E30" s="102" t="s">
        <v>25</v>
      </c>
      <c r="F30" s="102" t="s">
        <v>20</v>
      </c>
      <c r="G30" s="6">
        <v>72680</v>
      </c>
      <c r="H30" s="105"/>
      <c r="I30" s="105"/>
    </row>
    <row r="31" spans="1:9" s="110" customFormat="1" ht="31.5">
      <c r="A31" s="112"/>
      <c r="B31" s="5" t="s">
        <v>26</v>
      </c>
      <c r="C31" s="102" t="s">
        <v>8</v>
      </c>
      <c r="D31" s="102" t="s">
        <v>23</v>
      </c>
      <c r="E31" s="102" t="s">
        <v>27</v>
      </c>
      <c r="F31" s="102" t="s">
        <v>10</v>
      </c>
      <c r="G31" s="6">
        <v>435700</v>
      </c>
      <c r="H31" s="105"/>
      <c r="I31" s="105"/>
    </row>
    <row r="32" spans="1:9" s="110" customFormat="1" ht="31.5">
      <c r="A32" s="112"/>
      <c r="B32" s="5" t="s">
        <v>15</v>
      </c>
      <c r="C32" s="102" t="s">
        <v>8</v>
      </c>
      <c r="D32" s="102" t="s">
        <v>23</v>
      </c>
      <c r="E32" s="102" t="s">
        <v>27</v>
      </c>
      <c r="F32" s="102" t="s">
        <v>16</v>
      </c>
      <c r="G32" s="6">
        <v>410240</v>
      </c>
      <c r="H32" s="105"/>
      <c r="I32" s="105"/>
    </row>
    <row r="33" spans="1:9" s="110" customFormat="1" ht="31.5">
      <c r="A33" s="112"/>
      <c r="B33" s="5" t="s">
        <v>19</v>
      </c>
      <c r="C33" s="102" t="s">
        <v>8</v>
      </c>
      <c r="D33" s="102" t="s">
        <v>23</v>
      </c>
      <c r="E33" s="102" t="s">
        <v>27</v>
      </c>
      <c r="F33" s="102" t="s">
        <v>20</v>
      </c>
      <c r="G33" s="6">
        <v>25460</v>
      </c>
      <c r="H33" s="105"/>
      <c r="I33" s="105"/>
    </row>
    <row r="34" spans="1:9" s="110" customFormat="1" ht="31.5">
      <c r="A34" s="112"/>
      <c r="B34" s="5" t="s">
        <v>438</v>
      </c>
      <c r="C34" s="102" t="s">
        <v>8</v>
      </c>
      <c r="D34" s="102" t="s">
        <v>23</v>
      </c>
      <c r="E34" s="102" t="s">
        <v>439</v>
      </c>
      <c r="F34" s="102" t="s">
        <v>10</v>
      </c>
      <c r="G34" s="6">
        <v>4024900</v>
      </c>
      <c r="H34" s="105"/>
      <c r="I34" s="105"/>
    </row>
    <row r="35" spans="1:9" s="110" customFormat="1" ht="31.5">
      <c r="A35" s="112"/>
      <c r="B35" s="5" t="s">
        <v>28</v>
      </c>
      <c r="C35" s="102" t="s">
        <v>8</v>
      </c>
      <c r="D35" s="102" t="s">
        <v>23</v>
      </c>
      <c r="E35" s="102" t="s">
        <v>29</v>
      </c>
      <c r="F35" s="102" t="s">
        <v>10</v>
      </c>
      <c r="G35" s="6">
        <v>4024900</v>
      </c>
      <c r="H35" s="105"/>
      <c r="I35" s="105"/>
    </row>
    <row r="36" spans="1:9" s="110" customFormat="1" ht="31.5">
      <c r="A36" s="112"/>
      <c r="B36" s="5" t="s">
        <v>15</v>
      </c>
      <c r="C36" s="102" t="s">
        <v>8</v>
      </c>
      <c r="D36" s="102" t="s">
        <v>23</v>
      </c>
      <c r="E36" s="102" t="s">
        <v>29</v>
      </c>
      <c r="F36" s="102" t="s">
        <v>16</v>
      </c>
      <c r="G36" s="6">
        <v>3378100</v>
      </c>
      <c r="H36" s="105"/>
      <c r="I36" s="105"/>
    </row>
    <row r="37" spans="1:9" s="110" customFormat="1" ht="31.5">
      <c r="A37" s="112"/>
      <c r="B37" s="5" t="s">
        <v>19</v>
      </c>
      <c r="C37" s="102" t="s">
        <v>8</v>
      </c>
      <c r="D37" s="102" t="s">
        <v>23</v>
      </c>
      <c r="E37" s="102" t="s">
        <v>29</v>
      </c>
      <c r="F37" s="102" t="s">
        <v>20</v>
      </c>
      <c r="G37" s="6">
        <v>646800</v>
      </c>
      <c r="H37" s="105"/>
      <c r="I37" s="105"/>
    </row>
    <row r="38" spans="1:9" s="110" customFormat="1" ht="31.5">
      <c r="A38" s="112"/>
      <c r="B38" s="5" t="s">
        <v>527</v>
      </c>
      <c r="C38" s="102" t="s">
        <v>8</v>
      </c>
      <c r="D38" s="102" t="s">
        <v>23</v>
      </c>
      <c r="E38" s="102" t="s">
        <v>528</v>
      </c>
      <c r="F38" s="102" t="s">
        <v>10</v>
      </c>
      <c r="G38" s="6">
        <v>1171800</v>
      </c>
      <c r="H38" s="105"/>
      <c r="I38" s="105"/>
    </row>
    <row r="39" spans="1:9" s="110" customFormat="1" ht="47.25">
      <c r="A39" s="112"/>
      <c r="B39" s="5" t="s">
        <v>532</v>
      </c>
      <c r="C39" s="102" t="s">
        <v>8</v>
      </c>
      <c r="D39" s="102" t="s">
        <v>23</v>
      </c>
      <c r="E39" s="102" t="s">
        <v>533</v>
      </c>
      <c r="F39" s="102" t="s">
        <v>10</v>
      </c>
      <c r="G39" s="6">
        <v>1171800</v>
      </c>
      <c r="H39" s="105"/>
      <c r="I39" s="105"/>
    </row>
    <row r="40" spans="1:9" s="110" customFormat="1" ht="15.75">
      <c r="A40" s="112"/>
      <c r="B40" s="5" t="s">
        <v>534</v>
      </c>
      <c r="C40" s="102" t="s">
        <v>8</v>
      </c>
      <c r="D40" s="102" t="s">
        <v>23</v>
      </c>
      <c r="E40" s="102" t="s">
        <v>535</v>
      </c>
      <c r="F40" s="102" t="s">
        <v>10</v>
      </c>
      <c r="G40" s="6">
        <v>1171800</v>
      </c>
      <c r="H40" s="105"/>
      <c r="I40" s="105"/>
    </row>
    <row r="41" spans="1:9" s="110" customFormat="1" ht="47.25">
      <c r="A41" s="112"/>
      <c r="B41" s="5" t="s">
        <v>30</v>
      </c>
      <c r="C41" s="102" t="s">
        <v>8</v>
      </c>
      <c r="D41" s="102" t="s">
        <v>23</v>
      </c>
      <c r="E41" s="102" t="s">
        <v>31</v>
      </c>
      <c r="F41" s="102" t="s">
        <v>10</v>
      </c>
      <c r="G41" s="6">
        <v>1171800</v>
      </c>
      <c r="H41" s="105"/>
      <c r="I41" s="105"/>
    </row>
    <row r="42" spans="1:9" s="110" customFormat="1" ht="31.5">
      <c r="A42" s="112"/>
      <c r="B42" s="5" t="s">
        <v>15</v>
      </c>
      <c r="C42" s="102" t="s">
        <v>8</v>
      </c>
      <c r="D42" s="102" t="s">
        <v>23</v>
      </c>
      <c r="E42" s="102" t="s">
        <v>31</v>
      </c>
      <c r="F42" s="102" t="s">
        <v>16</v>
      </c>
      <c r="G42" s="6">
        <v>1108440</v>
      </c>
      <c r="H42" s="105"/>
      <c r="I42" s="105"/>
    </row>
    <row r="43" spans="1:9" s="110" customFormat="1" ht="31.5">
      <c r="A43" s="112"/>
      <c r="B43" s="5" t="s">
        <v>19</v>
      </c>
      <c r="C43" s="102" t="s">
        <v>8</v>
      </c>
      <c r="D43" s="102" t="s">
        <v>23</v>
      </c>
      <c r="E43" s="102" t="s">
        <v>31</v>
      </c>
      <c r="F43" s="102" t="s">
        <v>20</v>
      </c>
      <c r="G43" s="6">
        <v>63360</v>
      </c>
      <c r="H43" s="105"/>
      <c r="I43" s="105"/>
    </row>
    <row r="44" spans="1:9" s="110" customFormat="1" ht="47.25">
      <c r="A44" s="112"/>
      <c r="B44" s="5" t="s">
        <v>559</v>
      </c>
      <c r="C44" s="102" t="s">
        <v>8</v>
      </c>
      <c r="D44" s="102" t="s">
        <v>23</v>
      </c>
      <c r="E44" s="102" t="s">
        <v>560</v>
      </c>
      <c r="F44" s="102" t="s">
        <v>10</v>
      </c>
      <c r="G44" s="6">
        <v>78775289.2</v>
      </c>
      <c r="H44" s="105"/>
      <c r="I44" s="105"/>
    </row>
    <row r="45" spans="1:9" s="110" customFormat="1" ht="31.5">
      <c r="A45" s="112"/>
      <c r="B45" s="5" t="s">
        <v>567</v>
      </c>
      <c r="C45" s="102" t="s">
        <v>8</v>
      </c>
      <c r="D45" s="102" t="s">
        <v>23</v>
      </c>
      <c r="E45" s="102" t="s">
        <v>568</v>
      </c>
      <c r="F45" s="102" t="s">
        <v>10</v>
      </c>
      <c r="G45" s="6">
        <v>1070152.35</v>
      </c>
      <c r="H45" s="105"/>
      <c r="I45" s="105"/>
    </row>
    <row r="46" spans="1:9" s="110" customFormat="1" ht="15.75">
      <c r="A46" s="112"/>
      <c r="B46" s="5" t="s">
        <v>484</v>
      </c>
      <c r="C46" s="102" t="s">
        <v>8</v>
      </c>
      <c r="D46" s="102" t="s">
        <v>23</v>
      </c>
      <c r="E46" s="102" t="s">
        <v>569</v>
      </c>
      <c r="F46" s="102" t="s">
        <v>10</v>
      </c>
      <c r="G46" s="6">
        <v>613000</v>
      </c>
      <c r="H46" s="105"/>
      <c r="I46" s="105"/>
    </row>
    <row r="47" spans="1:9" s="110" customFormat="1" ht="31.5">
      <c r="A47" s="112"/>
      <c r="B47" s="5" t="s">
        <v>32</v>
      </c>
      <c r="C47" s="102" t="s">
        <v>8</v>
      </c>
      <c r="D47" s="102" t="s">
        <v>23</v>
      </c>
      <c r="E47" s="102" t="s">
        <v>33</v>
      </c>
      <c r="F47" s="102" t="s">
        <v>10</v>
      </c>
      <c r="G47" s="6">
        <v>613000</v>
      </c>
      <c r="H47" s="105"/>
      <c r="I47" s="105"/>
    </row>
    <row r="48" spans="1:9" s="110" customFormat="1" ht="31.5">
      <c r="A48" s="112"/>
      <c r="B48" s="5" t="s">
        <v>19</v>
      </c>
      <c r="C48" s="102" t="s">
        <v>8</v>
      </c>
      <c r="D48" s="102" t="s">
        <v>23</v>
      </c>
      <c r="E48" s="102" t="s">
        <v>33</v>
      </c>
      <c r="F48" s="102" t="s">
        <v>20</v>
      </c>
      <c r="G48" s="6">
        <v>608000</v>
      </c>
      <c r="H48" s="105"/>
      <c r="I48" s="105"/>
    </row>
    <row r="49" spans="1:9" s="110" customFormat="1" ht="15.75">
      <c r="A49" s="112"/>
      <c r="B49" s="5" t="s">
        <v>34</v>
      </c>
      <c r="C49" s="102" t="s">
        <v>8</v>
      </c>
      <c r="D49" s="102" t="s">
        <v>23</v>
      </c>
      <c r="E49" s="102" t="s">
        <v>33</v>
      </c>
      <c r="F49" s="102" t="s">
        <v>35</v>
      </c>
      <c r="G49" s="6">
        <v>5000</v>
      </c>
      <c r="H49" s="105"/>
      <c r="I49" s="105"/>
    </row>
    <row r="50" spans="1:9" s="110" customFormat="1" ht="31.5">
      <c r="A50" s="112"/>
      <c r="B50" s="5" t="s">
        <v>570</v>
      </c>
      <c r="C50" s="102" t="s">
        <v>8</v>
      </c>
      <c r="D50" s="102" t="s">
        <v>23</v>
      </c>
      <c r="E50" s="102" t="s">
        <v>571</v>
      </c>
      <c r="F50" s="102" t="s">
        <v>10</v>
      </c>
      <c r="G50" s="6">
        <v>457152.35</v>
      </c>
      <c r="H50" s="105"/>
      <c r="I50" s="105"/>
    </row>
    <row r="51" spans="1:9" s="110" customFormat="1" ht="31.5">
      <c r="A51" s="112"/>
      <c r="B51" s="5" t="s">
        <v>658</v>
      </c>
      <c r="C51" s="102" t="s">
        <v>8</v>
      </c>
      <c r="D51" s="102" t="s">
        <v>23</v>
      </c>
      <c r="E51" s="102" t="s">
        <v>659</v>
      </c>
      <c r="F51" s="102" t="s">
        <v>10</v>
      </c>
      <c r="G51" s="6">
        <v>457152.35</v>
      </c>
      <c r="H51" s="105"/>
      <c r="I51" s="105"/>
    </row>
    <row r="52" spans="1:9" s="110" customFormat="1" ht="31.5">
      <c r="A52" s="112"/>
      <c r="B52" s="5" t="s">
        <v>15</v>
      </c>
      <c r="C52" s="102" t="s">
        <v>8</v>
      </c>
      <c r="D52" s="102" t="s">
        <v>23</v>
      </c>
      <c r="E52" s="102" t="s">
        <v>659</v>
      </c>
      <c r="F52" s="102" t="s">
        <v>16</v>
      </c>
      <c r="G52" s="6">
        <v>457152.35</v>
      </c>
      <c r="H52" s="105"/>
      <c r="I52" s="105"/>
    </row>
    <row r="53" spans="1:9" s="110" customFormat="1" ht="31.5">
      <c r="A53" s="112"/>
      <c r="B53" s="5" t="s">
        <v>572</v>
      </c>
      <c r="C53" s="102" t="s">
        <v>8</v>
      </c>
      <c r="D53" s="102" t="s">
        <v>23</v>
      </c>
      <c r="E53" s="102" t="s">
        <v>573</v>
      </c>
      <c r="F53" s="102" t="s">
        <v>10</v>
      </c>
      <c r="G53" s="6">
        <v>64055390.85</v>
      </c>
      <c r="H53" s="105"/>
      <c r="I53" s="105"/>
    </row>
    <row r="54" spans="1:9" s="110" customFormat="1" ht="15.75">
      <c r="A54" s="112"/>
      <c r="B54" s="5" t="s">
        <v>484</v>
      </c>
      <c r="C54" s="102" t="s">
        <v>8</v>
      </c>
      <c r="D54" s="102" t="s">
        <v>23</v>
      </c>
      <c r="E54" s="102" t="s">
        <v>576</v>
      </c>
      <c r="F54" s="102" t="s">
        <v>10</v>
      </c>
      <c r="G54" s="6">
        <v>64055390.85</v>
      </c>
      <c r="H54" s="105"/>
      <c r="I54" s="105"/>
    </row>
    <row r="55" spans="1:9" s="110" customFormat="1" ht="15.75">
      <c r="A55" s="112"/>
      <c r="B55" s="5" t="s">
        <v>36</v>
      </c>
      <c r="C55" s="102" t="s">
        <v>8</v>
      </c>
      <c r="D55" s="102" t="s">
        <v>23</v>
      </c>
      <c r="E55" s="102" t="s">
        <v>37</v>
      </c>
      <c r="F55" s="102" t="s">
        <v>10</v>
      </c>
      <c r="G55" s="6">
        <v>2243855</v>
      </c>
      <c r="H55" s="105"/>
      <c r="I55" s="105"/>
    </row>
    <row r="56" spans="1:9" s="110" customFormat="1" ht="31.5">
      <c r="A56" s="112"/>
      <c r="B56" s="5" t="s">
        <v>15</v>
      </c>
      <c r="C56" s="102" t="s">
        <v>8</v>
      </c>
      <c r="D56" s="102" t="s">
        <v>23</v>
      </c>
      <c r="E56" s="102" t="s">
        <v>37</v>
      </c>
      <c r="F56" s="102" t="s">
        <v>16</v>
      </c>
      <c r="G56" s="6">
        <v>2243855</v>
      </c>
      <c r="H56" s="105"/>
      <c r="I56" s="105"/>
    </row>
    <row r="57" spans="1:9" s="110" customFormat="1" ht="31.5">
      <c r="A57" s="112"/>
      <c r="B57" s="5" t="s">
        <v>13</v>
      </c>
      <c r="C57" s="102" t="s">
        <v>8</v>
      </c>
      <c r="D57" s="102" t="s">
        <v>23</v>
      </c>
      <c r="E57" s="102" t="s">
        <v>38</v>
      </c>
      <c r="F57" s="102" t="s">
        <v>10</v>
      </c>
      <c r="G57" s="6">
        <v>43526833</v>
      </c>
      <c r="H57" s="105"/>
      <c r="I57" s="105"/>
    </row>
    <row r="58" spans="1:9" s="110" customFormat="1" ht="31.5">
      <c r="A58" s="112"/>
      <c r="B58" s="5" t="s">
        <v>15</v>
      </c>
      <c r="C58" s="102" t="s">
        <v>8</v>
      </c>
      <c r="D58" s="102" t="s">
        <v>23</v>
      </c>
      <c r="E58" s="102" t="s">
        <v>38</v>
      </c>
      <c r="F58" s="102" t="s">
        <v>16</v>
      </c>
      <c r="G58" s="6">
        <v>43526833</v>
      </c>
      <c r="H58" s="105"/>
      <c r="I58" s="105"/>
    </row>
    <row r="59" spans="1:9" s="110" customFormat="1" ht="31.5">
      <c r="A59" s="112"/>
      <c r="B59" s="5" t="s">
        <v>17</v>
      </c>
      <c r="C59" s="102" t="s">
        <v>8</v>
      </c>
      <c r="D59" s="102" t="s">
        <v>23</v>
      </c>
      <c r="E59" s="102" t="s">
        <v>39</v>
      </c>
      <c r="F59" s="102" t="s">
        <v>10</v>
      </c>
      <c r="G59" s="6">
        <v>13103173.85</v>
      </c>
      <c r="H59" s="105"/>
      <c r="I59" s="105"/>
    </row>
    <row r="60" spans="1:9" s="110" customFormat="1" ht="31.5">
      <c r="A60" s="112"/>
      <c r="B60" s="5" t="s">
        <v>15</v>
      </c>
      <c r="C60" s="102" t="s">
        <v>8</v>
      </c>
      <c r="D60" s="102" t="s">
        <v>23</v>
      </c>
      <c r="E60" s="102" t="s">
        <v>39</v>
      </c>
      <c r="F60" s="102" t="s">
        <v>16</v>
      </c>
      <c r="G60" s="6">
        <v>7222617</v>
      </c>
      <c r="H60" s="105"/>
      <c r="I60" s="105"/>
    </row>
    <row r="61" spans="1:9" s="110" customFormat="1" ht="31.5">
      <c r="A61" s="112"/>
      <c r="B61" s="5" t="s">
        <v>19</v>
      </c>
      <c r="C61" s="102" t="s">
        <v>8</v>
      </c>
      <c r="D61" s="102" t="s">
        <v>23</v>
      </c>
      <c r="E61" s="102" t="s">
        <v>39</v>
      </c>
      <c r="F61" s="102" t="s">
        <v>20</v>
      </c>
      <c r="G61" s="6">
        <v>5777252.85</v>
      </c>
      <c r="H61" s="105"/>
      <c r="I61" s="105"/>
    </row>
    <row r="62" spans="1:9" s="110" customFormat="1" ht="15.75">
      <c r="A62" s="112"/>
      <c r="B62" s="5" t="s">
        <v>40</v>
      </c>
      <c r="C62" s="102" t="s">
        <v>8</v>
      </c>
      <c r="D62" s="102" t="s">
        <v>23</v>
      </c>
      <c r="E62" s="102" t="s">
        <v>39</v>
      </c>
      <c r="F62" s="102" t="s">
        <v>41</v>
      </c>
      <c r="G62" s="6">
        <v>10000</v>
      </c>
      <c r="H62" s="105"/>
      <c r="I62" s="105"/>
    </row>
    <row r="63" spans="1:9" s="110" customFormat="1" ht="15.75">
      <c r="A63" s="112"/>
      <c r="B63" s="5" t="s">
        <v>34</v>
      </c>
      <c r="C63" s="102" t="s">
        <v>8</v>
      </c>
      <c r="D63" s="102" t="s">
        <v>23</v>
      </c>
      <c r="E63" s="102" t="s">
        <v>39</v>
      </c>
      <c r="F63" s="102" t="s">
        <v>35</v>
      </c>
      <c r="G63" s="6">
        <v>93304</v>
      </c>
      <c r="H63" s="105"/>
      <c r="I63" s="105"/>
    </row>
    <row r="64" spans="1:9" s="110" customFormat="1" ht="47.25">
      <c r="A64" s="112"/>
      <c r="B64" s="5" t="s">
        <v>42</v>
      </c>
      <c r="C64" s="102" t="s">
        <v>8</v>
      </c>
      <c r="D64" s="102" t="s">
        <v>23</v>
      </c>
      <c r="E64" s="102" t="s">
        <v>43</v>
      </c>
      <c r="F64" s="102" t="s">
        <v>10</v>
      </c>
      <c r="G64" s="6">
        <v>637000</v>
      </c>
      <c r="H64" s="105"/>
      <c r="I64" s="105"/>
    </row>
    <row r="65" spans="1:9" s="110" customFormat="1" ht="31.5">
      <c r="A65" s="112"/>
      <c r="B65" s="5" t="s">
        <v>15</v>
      </c>
      <c r="C65" s="102" t="s">
        <v>8</v>
      </c>
      <c r="D65" s="102" t="s">
        <v>23</v>
      </c>
      <c r="E65" s="102" t="s">
        <v>43</v>
      </c>
      <c r="F65" s="102" t="s">
        <v>16</v>
      </c>
      <c r="G65" s="6">
        <v>611000</v>
      </c>
      <c r="H65" s="105"/>
      <c r="I65" s="105"/>
    </row>
    <row r="66" spans="1:9" s="110" customFormat="1" ht="31.5">
      <c r="A66" s="112"/>
      <c r="B66" s="5" t="s">
        <v>19</v>
      </c>
      <c r="C66" s="102" t="s">
        <v>8</v>
      </c>
      <c r="D66" s="102" t="s">
        <v>23</v>
      </c>
      <c r="E66" s="102" t="s">
        <v>43</v>
      </c>
      <c r="F66" s="102" t="s">
        <v>20</v>
      </c>
      <c r="G66" s="6">
        <v>26000</v>
      </c>
      <c r="H66" s="105"/>
      <c r="I66" s="105"/>
    </row>
    <row r="67" spans="1:9" s="110" customFormat="1" ht="47.25">
      <c r="A67" s="112"/>
      <c r="B67" s="5" t="s">
        <v>44</v>
      </c>
      <c r="C67" s="102" t="s">
        <v>8</v>
      </c>
      <c r="D67" s="102" t="s">
        <v>23</v>
      </c>
      <c r="E67" s="102" t="s">
        <v>45</v>
      </c>
      <c r="F67" s="102" t="s">
        <v>10</v>
      </c>
      <c r="G67" s="6">
        <v>1886865</v>
      </c>
      <c r="H67" s="105"/>
      <c r="I67" s="105"/>
    </row>
    <row r="68" spans="1:9" s="110" customFormat="1" ht="31.5">
      <c r="A68" s="112"/>
      <c r="B68" s="5" t="s">
        <v>15</v>
      </c>
      <c r="C68" s="102" t="s">
        <v>8</v>
      </c>
      <c r="D68" s="102" t="s">
        <v>23</v>
      </c>
      <c r="E68" s="102" t="s">
        <v>45</v>
      </c>
      <c r="F68" s="102" t="s">
        <v>16</v>
      </c>
      <c r="G68" s="6">
        <v>1378865</v>
      </c>
      <c r="H68" s="105"/>
      <c r="I68" s="105"/>
    </row>
    <row r="69" spans="1:9" s="110" customFormat="1" ht="31.5">
      <c r="A69" s="112"/>
      <c r="B69" s="5" t="s">
        <v>19</v>
      </c>
      <c r="C69" s="102" t="s">
        <v>8</v>
      </c>
      <c r="D69" s="102" t="s">
        <v>23</v>
      </c>
      <c r="E69" s="102" t="s">
        <v>45</v>
      </c>
      <c r="F69" s="102" t="s">
        <v>20</v>
      </c>
      <c r="G69" s="6">
        <v>508000</v>
      </c>
      <c r="H69" s="105"/>
      <c r="I69" s="105"/>
    </row>
    <row r="70" spans="1:9" s="110" customFormat="1" ht="78.75">
      <c r="A70" s="112"/>
      <c r="B70" s="5" t="s">
        <v>46</v>
      </c>
      <c r="C70" s="102" t="s">
        <v>8</v>
      </c>
      <c r="D70" s="102" t="s">
        <v>23</v>
      </c>
      <c r="E70" s="102" t="s">
        <v>47</v>
      </c>
      <c r="F70" s="102" t="s">
        <v>10</v>
      </c>
      <c r="G70" s="6">
        <v>1302522</v>
      </c>
      <c r="H70" s="105"/>
      <c r="I70" s="105"/>
    </row>
    <row r="71" spans="1:9" s="110" customFormat="1" ht="31.5">
      <c r="A71" s="112"/>
      <c r="B71" s="5" t="s">
        <v>15</v>
      </c>
      <c r="C71" s="102" t="s">
        <v>8</v>
      </c>
      <c r="D71" s="102" t="s">
        <v>23</v>
      </c>
      <c r="E71" s="102" t="s">
        <v>47</v>
      </c>
      <c r="F71" s="102" t="s">
        <v>16</v>
      </c>
      <c r="G71" s="6">
        <v>1282500</v>
      </c>
      <c r="H71" s="105"/>
      <c r="I71" s="105"/>
    </row>
    <row r="72" spans="1:9" s="110" customFormat="1" ht="31.5">
      <c r="A72" s="112"/>
      <c r="B72" s="5" t="s">
        <v>19</v>
      </c>
      <c r="C72" s="102" t="s">
        <v>8</v>
      </c>
      <c r="D72" s="102" t="s">
        <v>23</v>
      </c>
      <c r="E72" s="102" t="s">
        <v>47</v>
      </c>
      <c r="F72" s="102" t="s">
        <v>20</v>
      </c>
      <c r="G72" s="6">
        <v>20022</v>
      </c>
      <c r="H72" s="105"/>
      <c r="I72" s="105"/>
    </row>
    <row r="73" spans="1:9" s="110" customFormat="1" ht="47.25">
      <c r="A73" s="112"/>
      <c r="B73" s="5" t="s">
        <v>48</v>
      </c>
      <c r="C73" s="102" t="s">
        <v>8</v>
      </c>
      <c r="D73" s="102" t="s">
        <v>23</v>
      </c>
      <c r="E73" s="102" t="s">
        <v>49</v>
      </c>
      <c r="F73" s="102" t="s">
        <v>10</v>
      </c>
      <c r="G73" s="6">
        <v>671500</v>
      </c>
      <c r="H73" s="105"/>
      <c r="I73" s="105"/>
    </row>
    <row r="74" spans="1:9" s="110" customFormat="1" ht="31.5">
      <c r="A74" s="112"/>
      <c r="B74" s="5" t="s">
        <v>15</v>
      </c>
      <c r="C74" s="102" t="s">
        <v>8</v>
      </c>
      <c r="D74" s="102" t="s">
        <v>23</v>
      </c>
      <c r="E74" s="102" t="s">
        <v>49</v>
      </c>
      <c r="F74" s="102" t="s">
        <v>16</v>
      </c>
      <c r="G74" s="6">
        <v>612671.6</v>
      </c>
      <c r="H74" s="105"/>
      <c r="I74" s="105"/>
    </row>
    <row r="75" spans="1:9" s="110" customFormat="1" ht="31.5">
      <c r="A75" s="112"/>
      <c r="B75" s="5" t="s">
        <v>19</v>
      </c>
      <c r="C75" s="102" t="s">
        <v>8</v>
      </c>
      <c r="D75" s="102" t="s">
        <v>23</v>
      </c>
      <c r="E75" s="102" t="s">
        <v>49</v>
      </c>
      <c r="F75" s="102" t="s">
        <v>20</v>
      </c>
      <c r="G75" s="6">
        <v>58828.4</v>
      </c>
      <c r="H75" s="105"/>
      <c r="I75" s="105"/>
    </row>
    <row r="76" spans="1:9" s="110" customFormat="1" ht="31.5">
      <c r="A76" s="112"/>
      <c r="B76" s="5" t="s">
        <v>50</v>
      </c>
      <c r="C76" s="102" t="s">
        <v>8</v>
      </c>
      <c r="D76" s="102" t="s">
        <v>23</v>
      </c>
      <c r="E76" s="102" t="s">
        <v>51</v>
      </c>
      <c r="F76" s="102" t="s">
        <v>10</v>
      </c>
      <c r="G76" s="6">
        <v>683642</v>
      </c>
      <c r="H76" s="105"/>
      <c r="I76" s="105"/>
    </row>
    <row r="77" spans="1:9" s="110" customFormat="1" ht="31.5">
      <c r="A77" s="112"/>
      <c r="B77" s="5" t="s">
        <v>15</v>
      </c>
      <c r="C77" s="102" t="s">
        <v>8</v>
      </c>
      <c r="D77" s="102" t="s">
        <v>23</v>
      </c>
      <c r="E77" s="102" t="s">
        <v>51</v>
      </c>
      <c r="F77" s="102" t="s">
        <v>16</v>
      </c>
      <c r="G77" s="6">
        <v>670300</v>
      </c>
      <c r="H77" s="105"/>
      <c r="I77" s="105"/>
    </row>
    <row r="78" spans="1:9" s="110" customFormat="1" ht="31.5">
      <c r="A78" s="112"/>
      <c r="B78" s="5" t="s">
        <v>19</v>
      </c>
      <c r="C78" s="102" t="s">
        <v>8</v>
      </c>
      <c r="D78" s="102" t="s">
        <v>23</v>
      </c>
      <c r="E78" s="102" t="s">
        <v>51</v>
      </c>
      <c r="F78" s="102" t="s">
        <v>20</v>
      </c>
      <c r="G78" s="6">
        <v>13342</v>
      </c>
      <c r="H78" s="105"/>
      <c r="I78" s="105"/>
    </row>
    <row r="79" spans="1:9" s="110" customFormat="1" ht="47.25">
      <c r="A79" s="112"/>
      <c r="B79" s="5" t="s">
        <v>582</v>
      </c>
      <c r="C79" s="102" t="s">
        <v>8</v>
      </c>
      <c r="D79" s="102" t="s">
        <v>23</v>
      </c>
      <c r="E79" s="102" t="s">
        <v>583</v>
      </c>
      <c r="F79" s="102" t="s">
        <v>10</v>
      </c>
      <c r="G79" s="6">
        <v>13649746</v>
      </c>
      <c r="H79" s="105"/>
      <c r="I79" s="105"/>
    </row>
    <row r="80" spans="1:9" s="110" customFormat="1" ht="15.75">
      <c r="A80" s="112"/>
      <c r="B80" s="5" t="s">
        <v>484</v>
      </c>
      <c r="C80" s="102" t="s">
        <v>8</v>
      </c>
      <c r="D80" s="102" t="s">
        <v>23</v>
      </c>
      <c r="E80" s="102" t="s">
        <v>584</v>
      </c>
      <c r="F80" s="102" t="s">
        <v>10</v>
      </c>
      <c r="G80" s="6">
        <v>13649746</v>
      </c>
      <c r="H80" s="105"/>
      <c r="I80" s="105"/>
    </row>
    <row r="81" spans="1:9" s="110" customFormat="1" ht="47.25">
      <c r="A81" s="112"/>
      <c r="B81" s="5" t="s">
        <v>52</v>
      </c>
      <c r="C81" s="102" t="s">
        <v>8</v>
      </c>
      <c r="D81" s="102" t="s">
        <v>23</v>
      </c>
      <c r="E81" s="102" t="s">
        <v>53</v>
      </c>
      <c r="F81" s="102" t="s">
        <v>10</v>
      </c>
      <c r="G81" s="6">
        <v>12028480</v>
      </c>
      <c r="H81" s="105"/>
      <c r="I81" s="105"/>
    </row>
    <row r="82" spans="1:9" s="110" customFormat="1" ht="31.5">
      <c r="A82" s="112"/>
      <c r="B82" s="5" t="s">
        <v>15</v>
      </c>
      <c r="C82" s="102" t="s">
        <v>8</v>
      </c>
      <c r="D82" s="102" t="s">
        <v>23</v>
      </c>
      <c r="E82" s="102" t="s">
        <v>53</v>
      </c>
      <c r="F82" s="102" t="s">
        <v>16</v>
      </c>
      <c r="G82" s="6">
        <v>11082000</v>
      </c>
      <c r="H82" s="105"/>
      <c r="I82" s="105"/>
    </row>
    <row r="83" spans="1:9" s="110" customFormat="1" ht="31.5">
      <c r="A83" s="112"/>
      <c r="B83" s="5" t="s">
        <v>19</v>
      </c>
      <c r="C83" s="102" t="s">
        <v>8</v>
      </c>
      <c r="D83" s="102" t="s">
        <v>23</v>
      </c>
      <c r="E83" s="102" t="s">
        <v>53</v>
      </c>
      <c r="F83" s="102" t="s">
        <v>20</v>
      </c>
      <c r="G83" s="6">
        <v>936480</v>
      </c>
      <c r="H83" s="105"/>
      <c r="I83" s="105"/>
    </row>
    <row r="84" spans="1:9" s="110" customFormat="1" ht="15.75">
      <c r="A84" s="112"/>
      <c r="B84" s="5" t="s">
        <v>34</v>
      </c>
      <c r="C84" s="102" t="s">
        <v>8</v>
      </c>
      <c r="D84" s="102" t="s">
        <v>23</v>
      </c>
      <c r="E84" s="102" t="s">
        <v>53</v>
      </c>
      <c r="F84" s="102" t="s">
        <v>35</v>
      </c>
      <c r="G84" s="6">
        <v>10000</v>
      </c>
      <c r="H84" s="105"/>
      <c r="I84" s="105"/>
    </row>
    <row r="85" spans="1:9" s="110" customFormat="1" ht="47.25">
      <c r="A85" s="112"/>
      <c r="B85" s="5" t="s">
        <v>52</v>
      </c>
      <c r="C85" s="102" t="s">
        <v>8</v>
      </c>
      <c r="D85" s="102" t="s">
        <v>23</v>
      </c>
      <c r="E85" s="102" t="s">
        <v>54</v>
      </c>
      <c r="F85" s="102" t="s">
        <v>10</v>
      </c>
      <c r="G85" s="6">
        <v>955000</v>
      </c>
      <c r="H85" s="105"/>
      <c r="I85" s="105"/>
    </row>
    <row r="86" spans="1:9" s="110" customFormat="1" ht="31.5">
      <c r="A86" s="112"/>
      <c r="B86" s="5" t="s">
        <v>15</v>
      </c>
      <c r="C86" s="102" t="s">
        <v>8</v>
      </c>
      <c r="D86" s="102" t="s">
        <v>23</v>
      </c>
      <c r="E86" s="102" t="s">
        <v>54</v>
      </c>
      <c r="F86" s="102" t="s">
        <v>16</v>
      </c>
      <c r="G86" s="6">
        <v>955000</v>
      </c>
      <c r="H86" s="105"/>
      <c r="I86" s="105"/>
    </row>
    <row r="87" spans="1:9" s="110" customFormat="1" ht="63">
      <c r="A87" s="112"/>
      <c r="B87" s="5" t="s">
        <v>55</v>
      </c>
      <c r="C87" s="102" t="s">
        <v>8</v>
      </c>
      <c r="D87" s="102" t="s">
        <v>23</v>
      </c>
      <c r="E87" s="102" t="s">
        <v>56</v>
      </c>
      <c r="F87" s="102" t="s">
        <v>10</v>
      </c>
      <c r="G87" s="6">
        <v>666266</v>
      </c>
      <c r="H87" s="105"/>
      <c r="I87" s="105"/>
    </row>
    <row r="88" spans="1:9" s="110" customFormat="1" ht="31.5">
      <c r="A88" s="112"/>
      <c r="B88" s="5" t="s">
        <v>15</v>
      </c>
      <c r="C88" s="102" t="s">
        <v>8</v>
      </c>
      <c r="D88" s="102" t="s">
        <v>23</v>
      </c>
      <c r="E88" s="102" t="s">
        <v>56</v>
      </c>
      <c r="F88" s="102" t="s">
        <v>16</v>
      </c>
      <c r="G88" s="6">
        <v>629066</v>
      </c>
      <c r="H88" s="105"/>
      <c r="I88" s="105"/>
    </row>
    <row r="89" spans="1:9" s="110" customFormat="1" ht="31.5">
      <c r="A89" s="112"/>
      <c r="B89" s="5" t="s">
        <v>19</v>
      </c>
      <c r="C89" s="102" t="s">
        <v>8</v>
      </c>
      <c r="D89" s="102" t="s">
        <v>23</v>
      </c>
      <c r="E89" s="102" t="s">
        <v>56</v>
      </c>
      <c r="F89" s="102" t="s">
        <v>20</v>
      </c>
      <c r="G89" s="6">
        <v>37200</v>
      </c>
      <c r="H89" s="105"/>
      <c r="I89" s="105"/>
    </row>
    <row r="90" spans="1:9" s="110" customFormat="1" ht="15.75">
      <c r="A90" s="112"/>
      <c r="B90" s="5" t="s">
        <v>57</v>
      </c>
      <c r="C90" s="102" t="s">
        <v>8</v>
      </c>
      <c r="D90" s="102" t="s">
        <v>58</v>
      </c>
      <c r="E90" s="102" t="s">
        <v>10</v>
      </c>
      <c r="F90" s="102" t="s">
        <v>10</v>
      </c>
      <c r="G90" s="6">
        <v>107726</v>
      </c>
      <c r="H90" s="105"/>
      <c r="I90" s="105"/>
    </row>
    <row r="91" spans="1:9" s="110" customFormat="1" ht="47.25">
      <c r="A91" s="112"/>
      <c r="B91" s="5" t="s">
        <v>559</v>
      </c>
      <c r="C91" s="102" t="s">
        <v>8</v>
      </c>
      <c r="D91" s="102" t="s">
        <v>58</v>
      </c>
      <c r="E91" s="102" t="s">
        <v>560</v>
      </c>
      <c r="F91" s="102" t="s">
        <v>10</v>
      </c>
      <c r="G91" s="6">
        <v>107726</v>
      </c>
      <c r="H91" s="105"/>
      <c r="I91" s="105"/>
    </row>
    <row r="92" spans="1:9" s="110" customFormat="1" ht="31.5">
      <c r="A92" s="112"/>
      <c r="B92" s="5" t="s">
        <v>572</v>
      </c>
      <c r="C92" s="102" t="s">
        <v>8</v>
      </c>
      <c r="D92" s="102" t="s">
        <v>58</v>
      </c>
      <c r="E92" s="102" t="s">
        <v>573</v>
      </c>
      <c r="F92" s="102" t="s">
        <v>10</v>
      </c>
      <c r="G92" s="6">
        <v>107726</v>
      </c>
      <c r="H92" s="105"/>
      <c r="I92" s="105"/>
    </row>
    <row r="93" spans="1:9" s="110" customFormat="1" ht="15.75">
      <c r="A93" s="112"/>
      <c r="B93" s="5" t="s">
        <v>484</v>
      </c>
      <c r="C93" s="102" t="s">
        <v>8</v>
      </c>
      <c r="D93" s="102" t="s">
        <v>58</v>
      </c>
      <c r="E93" s="102" t="s">
        <v>576</v>
      </c>
      <c r="F93" s="102" t="s">
        <v>10</v>
      </c>
      <c r="G93" s="6">
        <v>107726</v>
      </c>
      <c r="H93" s="105"/>
      <c r="I93" s="105"/>
    </row>
    <row r="94" spans="1:9" s="110" customFormat="1" ht="47.25">
      <c r="A94" s="112"/>
      <c r="B94" s="5" t="s">
        <v>59</v>
      </c>
      <c r="C94" s="102" t="s">
        <v>8</v>
      </c>
      <c r="D94" s="102" t="s">
        <v>58</v>
      </c>
      <c r="E94" s="102" t="s">
        <v>60</v>
      </c>
      <c r="F94" s="102" t="s">
        <v>10</v>
      </c>
      <c r="G94" s="6">
        <v>107726</v>
      </c>
      <c r="H94" s="105"/>
      <c r="I94" s="105"/>
    </row>
    <row r="95" spans="1:9" s="110" customFormat="1" ht="31.5">
      <c r="A95" s="112"/>
      <c r="B95" s="5" t="s">
        <v>19</v>
      </c>
      <c r="C95" s="102" t="s">
        <v>8</v>
      </c>
      <c r="D95" s="102" t="s">
        <v>58</v>
      </c>
      <c r="E95" s="102" t="s">
        <v>60</v>
      </c>
      <c r="F95" s="102" t="s">
        <v>20</v>
      </c>
      <c r="G95" s="6">
        <v>107726</v>
      </c>
      <c r="H95" s="105"/>
      <c r="I95" s="105"/>
    </row>
    <row r="96" spans="1:9" s="110" customFormat="1" ht="31.5">
      <c r="A96" s="112"/>
      <c r="B96" s="5" t="s">
        <v>61</v>
      </c>
      <c r="C96" s="102" t="s">
        <v>8</v>
      </c>
      <c r="D96" s="102" t="s">
        <v>62</v>
      </c>
      <c r="E96" s="102" t="s">
        <v>10</v>
      </c>
      <c r="F96" s="102" t="s">
        <v>10</v>
      </c>
      <c r="G96" s="6">
        <v>16649517.81</v>
      </c>
      <c r="H96" s="105"/>
      <c r="I96" s="105"/>
    </row>
    <row r="97" spans="1:9" s="110" customFormat="1" ht="31.5">
      <c r="A97" s="112"/>
      <c r="B97" s="5" t="s">
        <v>550</v>
      </c>
      <c r="C97" s="102" t="s">
        <v>8</v>
      </c>
      <c r="D97" s="102" t="s">
        <v>62</v>
      </c>
      <c r="E97" s="102" t="s">
        <v>551</v>
      </c>
      <c r="F97" s="102" t="s">
        <v>10</v>
      </c>
      <c r="G97" s="6">
        <v>14721380</v>
      </c>
      <c r="H97" s="105"/>
      <c r="I97" s="105"/>
    </row>
    <row r="98" spans="1:9" s="110" customFormat="1" ht="15.75">
      <c r="A98" s="112"/>
      <c r="B98" s="5" t="s">
        <v>556</v>
      </c>
      <c r="C98" s="102" t="s">
        <v>8</v>
      </c>
      <c r="D98" s="102" t="s">
        <v>62</v>
      </c>
      <c r="E98" s="102" t="s">
        <v>557</v>
      </c>
      <c r="F98" s="102" t="s">
        <v>10</v>
      </c>
      <c r="G98" s="6">
        <v>14721380</v>
      </c>
      <c r="H98" s="105"/>
      <c r="I98" s="105"/>
    </row>
    <row r="99" spans="1:9" s="110" customFormat="1" ht="15.75">
      <c r="A99" s="112"/>
      <c r="B99" s="5" t="s">
        <v>484</v>
      </c>
      <c r="C99" s="102" t="s">
        <v>8</v>
      </c>
      <c r="D99" s="102" t="s">
        <v>62</v>
      </c>
      <c r="E99" s="102" t="s">
        <v>558</v>
      </c>
      <c r="F99" s="102" t="s">
        <v>10</v>
      </c>
      <c r="G99" s="6">
        <v>14721380</v>
      </c>
      <c r="H99" s="105"/>
      <c r="I99" s="105"/>
    </row>
    <row r="100" spans="1:9" s="110" customFormat="1" ht="31.5">
      <c r="A100" s="112"/>
      <c r="B100" s="5" t="s">
        <v>13</v>
      </c>
      <c r="C100" s="102" t="s">
        <v>8</v>
      </c>
      <c r="D100" s="102" t="s">
        <v>62</v>
      </c>
      <c r="E100" s="102" t="s">
        <v>63</v>
      </c>
      <c r="F100" s="102" t="s">
        <v>10</v>
      </c>
      <c r="G100" s="6">
        <v>10799715</v>
      </c>
      <c r="H100" s="105"/>
      <c r="I100" s="105"/>
    </row>
    <row r="101" spans="1:9" s="110" customFormat="1" ht="31.5">
      <c r="A101" s="112"/>
      <c r="B101" s="5" t="s">
        <v>15</v>
      </c>
      <c r="C101" s="102" t="s">
        <v>8</v>
      </c>
      <c r="D101" s="102" t="s">
        <v>62</v>
      </c>
      <c r="E101" s="102" t="s">
        <v>63</v>
      </c>
      <c r="F101" s="102" t="s">
        <v>16</v>
      </c>
      <c r="G101" s="6">
        <v>10799715</v>
      </c>
      <c r="H101" s="105"/>
      <c r="I101" s="105"/>
    </row>
    <row r="102" spans="1:9" s="110" customFormat="1" ht="31.5">
      <c r="A102" s="112"/>
      <c r="B102" s="5" t="s">
        <v>17</v>
      </c>
      <c r="C102" s="102" t="s">
        <v>8</v>
      </c>
      <c r="D102" s="102" t="s">
        <v>62</v>
      </c>
      <c r="E102" s="102" t="s">
        <v>64</v>
      </c>
      <c r="F102" s="102" t="s">
        <v>10</v>
      </c>
      <c r="G102" s="6">
        <v>1669365</v>
      </c>
      <c r="H102" s="105"/>
      <c r="I102" s="105"/>
    </row>
    <row r="103" spans="1:9" s="110" customFormat="1" ht="31.5">
      <c r="A103" s="112"/>
      <c r="B103" s="5" t="s">
        <v>15</v>
      </c>
      <c r="C103" s="102" t="s">
        <v>8</v>
      </c>
      <c r="D103" s="102" t="s">
        <v>62</v>
      </c>
      <c r="E103" s="102" t="s">
        <v>64</v>
      </c>
      <c r="F103" s="102" t="s">
        <v>16</v>
      </c>
      <c r="G103" s="6">
        <v>1000289</v>
      </c>
      <c r="H103" s="105"/>
      <c r="I103" s="105"/>
    </row>
    <row r="104" spans="1:9" s="110" customFormat="1" ht="31.5">
      <c r="A104" s="112"/>
      <c r="B104" s="5" t="s">
        <v>19</v>
      </c>
      <c r="C104" s="102" t="s">
        <v>8</v>
      </c>
      <c r="D104" s="102" t="s">
        <v>62</v>
      </c>
      <c r="E104" s="102" t="s">
        <v>64</v>
      </c>
      <c r="F104" s="102" t="s">
        <v>20</v>
      </c>
      <c r="G104" s="6">
        <v>653256</v>
      </c>
      <c r="H104" s="105"/>
      <c r="I104" s="105"/>
    </row>
    <row r="105" spans="1:9" s="110" customFormat="1" ht="15.75">
      <c r="A105" s="112"/>
      <c r="B105" s="5" t="s">
        <v>34</v>
      </c>
      <c r="C105" s="102" t="s">
        <v>8</v>
      </c>
      <c r="D105" s="102" t="s">
        <v>62</v>
      </c>
      <c r="E105" s="102" t="s">
        <v>64</v>
      </c>
      <c r="F105" s="102" t="s">
        <v>35</v>
      </c>
      <c r="G105" s="6">
        <v>15820</v>
      </c>
      <c r="H105" s="105"/>
      <c r="I105" s="105"/>
    </row>
    <row r="106" spans="1:9" s="110" customFormat="1" ht="63">
      <c r="A106" s="112"/>
      <c r="B106" s="5" t="s">
        <v>65</v>
      </c>
      <c r="C106" s="102" t="s">
        <v>8</v>
      </c>
      <c r="D106" s="102" t="s">
        <v>62</v>
      </c>
      <c r="E106" s="102" t="s">
        <v>66</v>
      </c>
      <c r="F106" s="102" t="s">
        <v>10</v>
      </c>
      <c r="G106" s="6">
        <v>2224300</v>
      </c>
      <c r="H106" s="105"/>
      <c r="I106" s="105"/>
    </row>
    <row r="107" spans="1:9" s="110" customFormat="1" ht="31.5">
      <c r="A107" s="112"/>
      <c r="B107" s="5" t="s">
        <v>15</v>
      </c>
      <c r="C107" s="102" t="s">
        <v>8</v>
      </c>
      <c r="D107" s="102" t="s">
        <v>62</v>
      </c>
      <c r="E107" s="102" t="s">
        <v>66</v>
      </c>
      <c r="F107" s="102" t="s">
        <v>16</v>
      </c>
      <c r="G107" s="6">
        <v>1715130</v>
      </c>
      <c r="H107" s="105"/>
      <c r="I107" s="105"/>
    </row>
    <row r="108" spans="1:9" s="110" customFormat="1" ht="31.5">
      <c r="A108" s="112"/>
      <c r="B108" s="5" t="s">
        <v>19</v>
      </c>
      <c r="C108" s="102" t="s">
        <v>8</v>
      </c>
      <c r="D108" s="102" t="s">
        <v>62</v>
      </c>
      <c r="E108" s="102" t="s">
        <v>66</v>
      </c>
      <c r="F108" s="102" t="s">
        <v>20</v>
      </c>
      <c r="G108" s="6">
        <v>509170</v>
      </c>
      <c r="H108" s="105"/>
      <c r="I108" s="105"/>
    </row>
    <row r="109" spans="1:9" s="110" customFormat="1" ht="63">
      <c r="A109" s="112"/>
      <c r="B109" s="5" t="s">
        <v>67</v>
      </c>
      <c r="C109" s="102" t="s">
        <v>8</v>
      </c>
      <c r="D109" s="102" t="s">
        <v>62</v>
      </c>
      <c r="E109" s="102" t="s">
        <v>68</v>
      </c>
      <c r="F109" s="102" t="s">
        <v>10</v>
      </c>
      <c r="G109" s="6">
        <v>28000</v>
      </c>
      <c r="H109" s="105"/>
      <c r="I109" s="105"/>
    </row>
    <row r="110" spans="1:9" s="110" customFormat="1" ht="31.5">
      <c r="A110" s="112"/>
      <c r="B110" s="5" t="s">
        <v>15</v>
      </c>
      <c r="C110" s="102" t="s">
        <v>8</v>
      </c>
      <c r="D110" s="102" t="s">
        <v>62</v>
      </c>
      <c r="E110" s="102" t="s">
        <v>68</v>
      </c>
      <c r="F110" s="102" t="s">
        <v>16</v>
      </c>
      <c r="G110" s="6">
        <v>22320</v>
      </c>
      <c r="H110" s="105"/>
      <c r="I110" s="105"/>
    </row>
    <row r="111" spans="1:9" s="110" customFormat="1" ht="31.5">
      <c r="A111" s="112"/>
      <c r="B111" s="5" t="s">
        <v>19</v>
      </c>
      <c r="C111" s="102" t="s">
        <v>8</v>
      </c>
      <c r="D111" s="102" t="s">
        <v>62</v>
      </c>
      <c r="E111" s="102" t="s">
        <v>68</v>
      </c>
      <c r="F111" s="102" t="s">
        <v>20</v>
      </c>
      <c r="G111" s="6">
        <v>5680</v>
      </c>
      <c r="H111" s="105"/>
      <c r="I111" s="105"/>
    </row>
    <row r="112" spans="1:9" s="110" customFormat="1" ht="47.25">
      <c r="A112" s="112"/>
      <c r="B112" s="5" t="s">
        <v>559</v>
      </c>
      <c r="C112" s="102" t="s">
        <v>8</v>
      </c>
      <c r="D112" s="102" t="s">
        <v>62</v>
      </c>
      <c r="E112" s="102" t="s">
        <v>560</v>
      </c>
      <c r="F112" s="102" t="s">
        <v>10</v>
      </c>
      <c r="G112" s="6">
        <v>1928137.81</v>
      </c>
      <c r="H112" s="105"/>
      <c r="I112" s="105"/>
    </row>
    <row r="113" spans="1:9" s="110" customFormat="1" ht="31.5">
      <c r="A113" s="112"/>
      <c r="B113" s="5" t="s">
        <v>572</v>
      </c>
      <c r="C113" s="102" t="s">
        <v>8</v>
      </c>
      <c r="D113" s="102" t="s">
        <v>62</v>
      </c>
      <c r="E113" s="102" t="s">
        <v>573</v>
      </c>
      <c r="F113" s="102" t="s">
        <v>10</v>
      </c>
      <c r="G113" s="6">
        <v>1928137.81</v>
      </c>
      <c r="H113" s="105"/>
      <c r="I113" s="105"/>
    </row>
    <row r="114" spans="1:9" s="110" customFormat="1" ht="47.25">
      <c r="A114" s="112"/>
      <c r="B114" s="5" t="s">
        <v>577</v>
      </c>
      <c r="C114" s="102" t="s">
        <v>8</v>
      </c>
      <c r="D114" s="102" t="s">
        <v>62</v>
      </c>
      <c r="E114" s="102" t="s">
        <v>578</v>
      </c>
      <c r="F114" s="102" t="s">
        <v>10</v>
      </c>
      <c r="G114" s="6">
        <v>1928137.81</v>
      </c>
      <c r="H114" s="105"/>
      <c r="I114" s="105"/>
    </row>
    <row r="115" spans="1:9" s="110" customFormat="1" ht="31.5">
      <c r="A115" s="112"/>
      <c r="B115" s="5" t="s">
        <v>13</v>
      </c>
      <c r="C115" s="102" t="s">
        <v>8</v>
      </c>
      <c r="D115" s="102" t="s">
        <v>62</v>
      </c>
      <c r="E115" s="102" t="s">
        <v>21</v>
      </c>
      <c r="F115" s="102" t="s">
        <v>10</v>
      </c>
      <c r="G115" s="6">
        <v>1622658</v>
      </c>
      <c r="H115" s="105"/>
      <c r="I115" s="105"/>
    </row>
    <row r="116" spans="1:9" s="110" customFormat="1" ht="31.5">
      <c r="A116" s="112"/>
      <c r="B116" s="5" t="s">
        <v>15</v>
      </c>
      <c r="C116" s="102" t="s">
        <v>8</v>
      </c>
      <c r="D116" s="102" t="s">
        <v>62</v>
      </c>
      <c r="E116" s="102" t="s">
        <v>21</v>
      </c>
      <c r="F116" s="102" t="s">
        <v>16</v>
      </c>
      <c r="G116" s="6">
        <v>1622658</v>
      </c>
      <c r="H116" s="105"/>
      <c r="I116" s="105"/>
    </row>
    <row r="117" spans="1:9" s="110" customFormat="1" ht="31.5">
      <c r="A117" s="112"/>
      <c r="B117" s="5" t="s">
        <v>17</v>
      </c>
      <c r="C117" s="102" t="s">
        <v>8</v>
      </c>
      <c r="D117" s="102" t="s">
        <v>62</v>
      </c>
      <c r="E117" s="102" t="s">
        <v>69</v>
      </c>
      <c r="F117" s="102" t="s">
        <v>10</v>
      </c>
      <c r="G117" s="6">
        <v>35000</v>
      </c>
      <c r="H117" s="105"/>
      <c r="I117" s="105"/>
    </row>
    <row r="118" spans="1:9" s="110" customFormat="1" ht="31.5">
      <c r="A118" s="112"/>
      <c r="B118" s="5" t="s">
        <v>19</v>
      </c>
      <c r="C118" s="102" t="s">
        <v>8</v>
      </c>
      <c r="D118" s="102" t="s">
        <v>62</v>
      </c>
      <c r="E118" s="102" t="s">
        <v>69</v>
      </c>
      <c r="F118" s="102" t="s">
        <v>20</v>
      </c>
      <c r="G118" s="6">
        <v>35000</v>
      </c>
      <c r="H118" s="105"/>
      <c r="I118" s="105"/>
    </row>
    <row r="119" spans="1:9" s="110" customFormat="1" ht="47.25">
      <c r="A119" s="112"/>
      <c r="B119" s="5" t="s">
        <v>708</v>
      </c>
      <c r="C119" s="102" t="s">
        <v>8</v>
      </c>
      <c r="D119" s="102" t="s">
        <v>62</v>
      </c>
      <c r="E119" s="102" t="s">
        <v>709</v>
      </c>
      <c r="F119" s="102" t="s">
        <v>10</v>
      </c>
      <c r="G119" s="6">
        <v>270479.81</v>
      </c>
      <c r="H119" s="105"/>
      <c r="I119" s="105"/>
    </row>
    <row r="120" spans="1:9" s="110" customFormat="1" ht="31.5">
      <c r="A120" s="112"/>
      <c r="B120" s="5" t="s">
        <v>15</v>
      </c>
      <c r="C120" s="102" t="s">
        <v>8</v>
      </c>
      <c r="D120" s="102" t="s">
        <v>62</v>
      </c>
      <c r="E120" s="102" t="s">
        <v>709</v>
      </c>
      <c r="F120" s="102" t="s">
        <v>16</v>
      </c>
      <c r="G120" s="6">
        <v>270479.81</v>
      </c>
      <c r="H120" s="105"/>
      <c r="I120" s="105"/>
    </row>
    <row r="121" spans="1:9" s="110" customFormat="1" ht="15.75">
      <c r="A121" s="112"/>
      <c r="B121" s="5" t="s">
        <v>70</v>
      </c>
      <c r="C121" s="102" t="s">
        <v>8</v>
      </c>
      <c r="D121" s="102" t="s">
        <v>71</v>
      </c>
      <c r="E121" s="102" t="s">
        <v>10</v>
      </c>
      <c r="F121" s="102" t="s">
        <v>10</v>
      </c>
      <c r="G121" s="6">
        <v>500000</v>
      </c>
      <c r="H121" s="105"/>
      <c r="I121" s="105"/>
    </row>
    <row r="122" spans="1:9" s="110" customFormat="1" ht="15.75">
      <c r="A122" s="112"/>
      <c r="B122" s="5" t="s">
        <v>660</v>
      </c>
      <c r="C122" s="102" t="s">
        <v>8</v>
      </c>
      <c r="D122" s="102" t="s">
        <v>71</v>
      </c>
      <c r="E122" s="102" t="s">
        <v>661</v>
      </c>
      <c r="F122" s="102" t="s">
        <v>10</v>
      </c>
      <c r="G122" s="6">
        <v>500000</v>
      </c>
      <c r="H122" s="105"/>
      <c r="I122" s="105"/>
    </row>
    <row r="123" spans="1:9" s="110" customFormat="1" ht="15.75">
      <c r="A123" s="112"/>
      <c r="B123" s="5" t="s">
        <v>660</v>
      </c>
      <c r="C123" s="102" t="s">
        <v>8</v>
      </c>
      <c r="D123" s="102" t="s">
        <v>71</v>
      </c>
      <c r="E123" s="102" t="s">
        <v>662</v>
      </c>
      <c r="F123" s="102" t="s">
        <v>10</v>
      </c>
      <c r="G123" s="6">
        <v>500000</v>
      </c>
      <c r="H123" s="105"/>
      <c r="I123" s="105"/>
    </row>
    <row r="124" spans="1:9" s="110" customFormat="1" ht="15.75">
      <c r="A124" s="112"/>
      <c r="B124" s="5" t="s">
        <v>660</v>
      </c>
      <c r="C124" s="102" t="s">
        <v>8</v>
      </c>
      <c r="D124" s="102" t="s">
        <v>71</v>
      </c>
      <c r="E124" s="102" t="s">
        <v>663</v>
      </c>
      <c r="F124" s="102" t="s">
        <v>10</v>
      </c>
      <c r="G124" s="6">
        <v>500000</v>
      </c>
      <c r="H124" s="105"/>
      <c r="I124" s="105"/>
    </row>
    <row r="125" spans="1:9" s="110" customFormat="1" ht="15.75">
      <c r="A125" s="112"/>
      <c r="B125" s="5" t="s">
        <v>72</v>
      </c>
      <c r="C125" s="102" t="s">
        <v>8</v>
      </c>
      <c r="D125" s="102" t="s">
        <v>71</v>
      </c>
      <c r="E125" s="102" t="s">
        <v>73</v>
      </c>
      <c r="F125" s="102" t="s">
        <v>10</v>
      </c>
      <c r="G125" s="6">
        <v>500000</v>
      </c>
      <c r="H125" s="105"/>
      <c r="I125" s="105"/>
    </row>
    <row r="126" spans="1:9" s="110" customFormat="1" ht="15.75">
      <c r="A126" s="112"/>
      <c r="B126" s="5" t="s">
        <v>74</v>
      </c>
      <c r="C126" s="102" t="s">
        <v>8</v>
      </c>
      <c r="D126" s="102" t="s">
        <v>71</v>
      </c>
      <c r="E126" s="102" t="s">
        <v>73</v>
      </c>
      <c r="F126" s="102" t="s">
        <v>75</v>
      </c>
      <c r="G126" s="6">
        <v>500000</v>
      </c>
      <c r="H126" s="105"/>
      <c r="I126" s="105"/>
    </row>
    <row r="127" spans="1:9" s="110" customFormat="1" ht="15.75">
      <c r="A127" s="112"/>
      <c r="B127" s="5" t="s">
        <v>76</v>
      </c>
      <c r="C127" s="102" t="s">
        <v>8</v>
      </c>
      <c r="D127" s="102" t="s">
        <v>77</v>
      </c>
      <c r="E127" s="102" t="s">
        <v>10</v>
      </c>
      <c r="F127" s="102" t="s">
        <v>10</v>
      </c>
      <c r="G127" s="6">
        <v>35514381.9</v>
      </c>
      <c r="H127" s="105"/>
      <c r="I127" s="105"/>
    </row>
    <row r="128" spans="1:9" s="110" customFormat="1" ht="31.5">
      <c r="A128" s="112"/>
      <c r="B128" s="5" t="s">
        <v>467</v>
      </c>
      <c r="C128" s="102" t="s">
        <v>8</v>
      </c>
      <c r="D128" s="102" t="s">
        <v>77</v>
      </c>
      <c r="E128" s="102" t="s">
        <v>468</v>
      </c>
      <c r="F128" s="102" t="s">
        <v>10</v>
      </c>
      <c r="G128" s="6">
        <v>396000</v>
      </c>
      <c r="H128" s="105"/>
      <c r="I128" s="105"/>
    </row>
    <row r="129" spans="1:9" s="110" customFormat="1" ht="31.5">
      <c r="A129" s="112"/>
      <c r="B129" s="5" t="s">
        <v>486</v>
      </c>
      <c r="C129" s="102" t="s">
        <v>8</v>
      </c>
      <c r="D129" s="102" t="s">
        <v>77</v>
      </c>
      <c r="E129" s="102" t="s">
        <v>487</v>
      </c>
      <c r="F129" s="102" t="s">
        <v>10</v>
      </c>
      <c r="G129" s="6">
        <v>326000</v>
      </c>
      <c r="H129" s="105"/>
      <c r="I129" s="105"/>
    </row>
    <row r="130" spans="1:9" s="110" customFormat="1" ht="31.5">
      <c r="A130" s="111"/>
      <c r="B130" s="5" t="s">
        <v>488</v>
      </c>
      <c r="C130" s="102" t="s">
        <v>8</v>
      </c>
      <c r="D130" s="102" t="s">
        <v>77</v>
      </c>
      <c r="E130" s="102" t="s">
        <v>489</v>
      </c>
      <c r="F130" s="102" t="s">
        <v>10</v>
      </c>
      <c r="G130" s="6">
        <v>326000</v>
      </c>
      <c r="H130" s="108"/>
      <c r="I130" s="108"/>
    </row>
    <row r="131" spans="1:9" s="110" customFormat="1" ht="31.5">
      <c r="A131" s="112"/>
      <c r="B131" s="5" t="s">
        <v>78</v>
      </c>
      <c r="C131" s="102" t="s">
        <v>8</v>
      </c>
      <c r="D131" s="102" t="s">
        <v>77</v>
      </c>
      <c r="E131" s="102" t="s">
        <v>79</v>
      </c>
      <c r="F131" s="102" t="s">
        <v>10</v>
      </c>
      <c r="G131" s="6">
        <v>326000</v>
      </c>
      <c r="H131" s="105"/>
      <c r="I131" s="105"/>
    </row>
    <row r="132" spans="1:9" s="110" customFormat="1" ht="31.5">
      <c r="A132" s="112"/>
      <c r="B132" s="5" t="s">
        <v>19</v>
      </c>
      <c r="C132" s="102" t="s">
        <v>8</v>
      </c>
      <c r="D132" s="102" t="s">
        <v>77</v>
      </c>
      <c r="E132" s="102" t="s">
        <v>79</v>
      </c>
      <c r="F132" s="102" t="s">
        <v>20</v>
      </c>
      <c r="G132" s="6">
        <v>326000</v>
      </c>
      <c r="H132" s="105"/>
      <c r="I132" s="105"/>
    </row>
    <row r="133" spans="1:9" s="110" customFormat="1" ht="31.5">
      <c r="A133" s="112"/>
      <c r="B133" s="5" t="s">
        <v>499</v>
      </c>
      <c r="C133" s="102" t="s">
        <v>8</v>
      </c>
      <c r="D133" s="102" t="s">
        <v>77</v>
      </c>
      <c r="E133" s="102" t="s">
        <v>500</v>
      </c>
      <c r="F133" s="102" t="s">
        <v>10</v>
      </c>
      <c r="G133" s="6">
        <v>70000</v>
      </c>
      <c r="H133" s="105"/>
      <c r="I133" s="105"/>
    </row>
    <row r="134" spans="1:9" s="110" customFormat="1" ht="31.5">
      <c r="A134" s="112"/>
      <c r="B134" s="5" t="s">
        <v>488</v>
      </c>
      <c r="C134" s="102" t="s">
        <v>8</v>
      </c>
      <c r="D134" s="102" t="s">
        <v>77</v>
      </c>
      <c r="E134" s="102" t="s">
        <v>501</v>
      </c>
      <c r="F134" s="102" t="s">
        <v>10</v>
      </c>
      <c r="G134" s="6">
        <v>15000</v>
      </c>
      <c r="H134" s="105"/>
      <c r="I134" s="105"/>
    </row>
    <row r="135" spans="1:9" s="110" customFormat="1" ht="31.5">
      <c r="A135" s="112"/>
      <c r="B135" s="5" t="s">
        <v>80</v>
      </c>
      <c r="C135" s="102" t="s">
        <v>8</v>
      </c>
      <c r="D135" s="102" t="s">
        <v>77</v>
      </c>
      <c r="E135" s="102" t="s">
        <v>81</v>
      </c>
      <c r="F135" s="102" t="s">
        <v>10</v>
      </c>
      <c r="G135" s="6">
        <v>15000</v>
      </c>
      <c r="H135" s="105"/>
      <c r="I135" s="105"/>
    </row>
    <row r="136" spans="1:9" s="110" customFormat="1" ht="31.5">
      <c r="A136" s="112"/>
      <c r="B136" s="5" t="s">
        <v>19</v>
      </c>
      <c r="C136" s="102" t="s">
        <v>8</v>
      </c>
      <c r="D136" s="102" t="s">
        <v>77</v>
      </c>
      <c r="E136" s="102" t="s">
        <v>81</v>
      </c>
      <c r="F136" s="102" t="s">
        <v>20</v>
      </c>
      <c r="G136" s="6">
        <v>15000</v>
      </c>
      <c r="H136" s="105"/>
      <c r="I136" s="105"/>
    </row>
    <row r="137" spans="1:9" s="110" customFormat="1" ht="31.5">
      <c r="A137" s="112"/>
      <c r="B137" s="5" t="s">
        <v>436</v>
      </c>
      <c r="C137" s="102" t="s">
        <v>8</v>
      </c>
      <c r="D137" s="102" t="s">
        <v>77</v>
      </c>
      <c r="E137" s="102" t="s">
        <v>502</v>
      </c>
      <c r="F137" s="102" t="s">
        <v>10</v>
      </c>
      <c r="G137" s="6">
        <v>55000</v>
      </c>
      <c r="H137" s="105"/>
      <c r="I137" s="105"/>
    </row>
    <row r="138" spans="1:9" s="110" customFormat="1" ht="47.25">
      <c r="A138" s="112"/>
      <c r="B138" s="5" t="s">
        <v>82</v>
      </c>
      <c r="C138" s="102" t="s">
        <v>8</v>
      </c>
      <c r="D138" s="102" t="s">
        <v>77</v>
      </c>
      <c r="E138" s="102" t="s">
        <v>83</v>
      </c>
      <c r="F138" s="102" t="s">
        <v>10</v>
      </c>
      <c r="G138" s="6">
        <v>55000</v>
      </c>
      <c r="H138" s="105"/>
      <c r="I138" s="105"/>
    </row>
    <row r="139" spans="1:9" s="110" customFormat="1" ht="31.5">
      <c r="A139" s="112"/>
      <c r="B139" s="5" t="s">
        <v>19</v>
      </c>
      <c r="C139" s="102" t="s">
        <v>8</v>
      </c>
      <c r="D139" s="102" t="s">
        <v>77</v>
      </c>
      <c r="E139" s="102" t="s">
        <v>83</v>
      </c>
      <c r="F139" s="102" t="s">
        <v>20</v>
      </c>
      <c r="G139" s="6">
        <v>55000</v>
      </c>
      <c r="H139" s="105"/>
      <c r="I139" s="105"/>
    </row>
    <row r="140" spans="1:9" s="110" customFormat="1" ht="31.5">
      <c r="A140" s="112"/>
      <c r="B140" s="5" t="s">
        <v>509</v>
      </c>
      <c r="C140" s="102" t="s">
        <v>8</v>
      </c>
      <c r="D140" s="102" t="s">
        <v>77</v>
      </c>
      <c r="E140" s="102" t="s">
        <v>510</v>
      </c>
      <c r="F140" s="102" t="s">
        <v>10</v>
      </c>
      <c r="G140" s="6">
        <v>117000</v>
      </c>
      <c r="H140" s="105"/>
      <c r="I140" s="105"/>
    </row>
    <row r="141" spans="1:9" s="110" customFormat="1" ht="47.25">
      <c r="A141" s="111"/>
      <c r="B141" s="5" t="s">
        <v>511</v>
      </c>
      <c r="C141" s="102" t="s">
        <v>8</v>
      </c>
      <c r="D141" s="102" t="s">
        <v>77</v>
      </c>
      <c r="E141" s="102" t="s">
        <v>512</v>
      </c>
      <c r="F141" s="102" t="s">
        <v>10</v>
      </c>
      <c r="G141" s="6">
        <v>111000</v>
      </c>
      <c r="H141" s="108"/>
      <c r="I141" s="108"/>
    </row>
    <row r="142" spans="1:9" s="110" customFormat="1" ht="47.25">
      <c r="A142" s="112"/>
      <c r="B142" s="5" t="s">
        <v>513</v>
      </c>
      <c r="C142" s="102" t="s">
        <v>8</v>
      </c>
      <c r="D142" s="102" t="s">
        <v>77</v>
      </c>
      <c r="E142" s="102" t="s">
        <v>514</v>
      </c>
      <c r="F142" s="102" t="s">
        <v>10</v>
      </c>
      <c r="G142" s="6">
        <v>111000</v>
      </c>
      <c r="H142" s="105"/>
      <c r="I142" s="105"/>
    </row>
    <row r="143" spans="1:9" s="110" customFormat="1" ht="31.5">
      <c r="A143" s="112"/>
      <c r="B143" s="5" t="s">
        <v>84</v>
      </c>
      <c r="C143" s="102" t="s">
        <v>8</v>
      </c>
      <c r="D143" s="102" t="s">
        <v>77</v>
      </c>
      <c r="E143" s="102" t="s">
        <v>85</v>
      </c>
      <c r="F143" s="102" t="s">
        <v>10</v>
      </c>
      <c r="G143" s="6">
        <v>75000</v>
      </c>
      <c r="H143" s="105"/>
      <c r="I143" s="105"/>
    </row>
    <row r="144" spans="1:9" s="110" customFormat="1" ht="31.5">
      <c r="A144" s="112"/>
      <c r="B144" s="5" t="s">
        <v>19</v>
      </c>
      <c r="C144" s="102" t="s">
        <v>8</v>
      </c>
      <c r="D144" s="102" t="s">
        <v>77</v>
      </c>
      <c r="E144" s="102" t="s">
        <v>85</v>
      </c>
      <c r="F144" s="102" t="s">
        <v>20</v>
      </c>
      <c r="G144" s="6">
        <v>75000</v>
      </c>
      <c r="H144" s="105"/>
      <c r="I144" s="105"/>
    </row>
    <row r="145" spans="1:9" s="110" customFormat="1" ht="31.5">
      <c r="A145" s="112"/>
      <c r="B145" s="5" t="s">
        <v>86</v>
      </c>
      <c r="C145" s="102" t="s">
        <v>8</v>
      </c>
      <c r="D145" s="102" t="s">
        <v>77</v>
      </c>
      <c r="E145" s="102" t="s">
        <v>87</v>
      </c>
      <c r="F145" s="102" t="s">
        <v>10</v>
      </c>
      <c r="G145" s="6">
        <v>36000</v>
      </c>
      <c r="H145" s="105"/>
      <c r="I145" s="105"/>
    </row>
    <row r="146" spans="1:9" s="110" customFormat="1" ht="31.5">
      <c r="A146" s="112"/>
      <c r="B146" s="5" t="s">
        <v>19</v>
      </c>
      <c r="C146" s="102" t="s">
        <v>8</v>
      </c>
      <c r="D146" s="102" t="s">
        <v>77</v>
      </c>
      <c r="E146" s="102" t="s">
        <v>87</v>
      </c>
      <c r="F146" s="102" t="s">
        <v>20</v>
      </c>
      <c r="G146" s="6">
        <v>36000</v>
      </c>
      <c r="H146" s="105"/>
      <c r="I146" s="105"/>
    </row>
    <row r="147" spans="1:9" s="110" customFormat="1" ht="31.5">
      <c r="A147" s="112"/>
      <c r="B147" s="5" t="s">
        <v>519</v>
      </c>
      <c r="C147" s="102" t="s">
        <v>8</v>
      </c>
      <c r="D147" s="102" t="s">
        <v>77</v>
      </c>
      <c r="E147" s="102" t="s">
        <v>520</v>
      </c>
      <c r="F147" s="102" t="s">
        <v>10</v>
      </c>
      <c r="G147" s="6">
        <v>6000</v>
      </c>
      <c r="H147" s="105"/>
      <c r="I147" s="105"/>
    </row>
    <row r="148" spans="1:9" s="110" customFormat="1" ht="47.25">
      <c r="A148" s="112"/>
      <c r="B148" s="5" t="s">
        <v>521</v>
      </c>
      <c r="C148" s="102" t="s">
        <v>8</v>
      </c>
      <c r="D148" s="102" t="s">
        <v>77</v>
      </c>
      <c r="E148" s="102" t="s">
        <v>522</v>
      </c>
      <c r="F148" s="102" t="s">
        <v>10</v>
      </c>
      <c r="G148" s="6">
        <v>6000</v>
      </c>
      <c r="H148" s="105"/>
      <c r="I148" s="105"/>
    </row>
    <row r="149" spans="1:9" s="110" customFormat="1" ht="31.5">
      <c r="A149" s="112"/>
      <c r="B149" s="5" t="s">
        <v>88</v>
      </c>
      <c r="C149" s="102" t="s">
        <v>8</v>
      </c>
      <c r="D149" s="102" t="s">
        <v>77</v>
      </c>
      <c r="E149" s="102" t="s">
        <v>89</v>
      </c>
      <c r="F149" s="102" t="s">
        <v>10</v>
      </c>
      <c r="G149" s="6">
        <v>6000</v>
      </c>
      <c r="H149" s="105"/>
      <c r="I149" s="105"/>
    </row>
    <row r="150" spans="1:9" s="110" customFormat="1" ht="31.5">
      <c r="A150" s="112"/>
      <c r="B150" s="5" t="s">
        <v>19</v>
      </c>
      <c r="C150" s="102" t="s">
        <v>8</v>
      </c>
      <c r="D150" s="102" t="s">
        <v>77</v>
      </c>
      <c r="E150" s="102" t="s">
        <v>89</v>
      </c>
      <c r="F150" s="102" t="s">
        <v>20</v>
      </c>
      <c r="G150" s="6">
        <v>6000</v>
      </c>
      <c r="H150" s="105"/>
      <c r="I150" s="105"/>
    </row>
    <row r="151" spans="1:9" s="110" customFormat="1" ht="31.5">
      <c r="A151" s="112"/>
      <c r="B151" s="5" t="s">
        <v>527</v>
      </c>
      <c r="C151" s="102" t="s">
        <v>8</v>
      </c>
      <c r="D151" s="102" t="s">
        <v>77</v>
      </c>
      <c r="E151" s="102" t="s">
        <v>528</v>
      </c>
      <c r="F151" s="102" t="s">
        <v>10</v>
      </c>
      <c r="G151" s="6">
        <v>1917344</v>
      </c>
      <c r="H151" s="105"/>
      <c r="I151" s="105"/>
    </row>
    <row r="152" spans="1:9" s="110" customFormat="1" ht="31.5">
      <c r="A152" s="112"/>
      <c r="B152" s="5" t="s">
        <v>664</v>
      </c>
      <c r="C152" s="102" t="s">
        <v>8</v>
      </c>
      <c r="D152" s="102" t="s">
        <v>77</v>
      </c>
      <c r="E152" s="102" t="s">
        <v>548</v>
      </c>
      <c r="F152" s="102" t="s">
        <v>10</v>
      </c>
      <c r="G152" s="6">
        <v>1917344</v>
      </c>
      <c r="H152" s="105"/>
      <c r="I152" s="105"/>
    </row>
    <row r="153" spans="1:9" s="110" customFormat="1" ht="31.5">
      <c r="A153" s="112"/>
      <c r="B153" s="5" t="s">
        <v>656</v>
      </c>
      <c r="C153" s="102" t="s">
        <v>8</v>
      </c>
      <c r="D153" s="102" t="s">
        <v>77</v>
      </c>
      <c r="E153" s="102" t="s">
        <v>549</v>
      </c>
      <c r="F153" s="102" t="s">
        <v>10</v>
      </c>
      <c r="G153" s="6">
        <v>1917344</v>
      </c>
      <c r="H153" s="105"/>
      <c r="I153" s="105"/>
    </row>
    <row r="154" spans="1:9" s="110" customFormat="1" ht="15.75">
      <c r="A154" s="114"/>
      <c r="B154" s="5" t="s">
        <v>657</v>
      </c>
      <c r="C154" s="102" t="s">
        <v>8</v>
      </c>
      <c r="D154" s="102" t="s">
        <v>77</v>
      </c>
      <c r="E154" s="102" t="s">
        <v>90</v>
      </c>
      <c r="F154" s="102" t="s">
        <v>10</v>
      </c>
      <c r="G154" s="6">
        <v>180024</v>
      </c>
      <c r="H154" s="105"/>
      <c r="I154" s="105"/>
    </row>
    <row r="155" spans="1:9" s="110" customFormat="1" ht="31.5">
      <c r="A155" s="112"/>
      <c r="B155" s="5" t="s">
        <v>19</v>
      </c>
      <c r="C155" s="102" t="s">
        <v>8</v>
      </c>
      <c r="D155" s="102" t="s">
        <v>77</v>
      </c>
      <c r="E155" s="102" t="s">
        <v>90</v>
      </c>
      <c r="F155" s="102" t="s">
        <v>20</v>
      </c>
      <c r="G155" s="6">
        <v>180024</v>
      </c>
      <c r="H155" s="105"/>
      <c r="I155" s="105"/>
    </row>
    <row r="156" spans="1:9" s="110" customFormat="1" ht="31.5">
      <c r="A156" s="112"/>
      <c r="B156" s="5" t="s">
        <v>91</v>
      </c>
      <c r="C156" s="102" t="s">
        <v>8</v>
      </c>
      <c r="D156" s="102" t="s">
        <v>77</v>
      </c>
      <c r="E156" s="102" t="s">
        <v>92</v>
      </c>
      <c r="F156" s="102" t="s">
        <v>10</v>
      </c>
      <c r="G156" s="6">
        <v>468244</v>
      </c>
      <c r="H156" s="105"/>
      <c r="I156" s="105"/>
    </row>
    <row r="157" spans="1:9" s="110" customFormat="1" ht="31.5">
      <c r="A157" s="112"/>
      <c r="B157" s="5" t="s">
        <v>19</v>
      </c>
      <c r="C157" s="102" t="s">
        <v>8</v>
      </c>
      <c r="D157" s="102" t="s">
        <v>77</v>
      </c>
      <c r="E157" s="102" t="s">
        <v>92</v>
      </c>
      <c r="F157" s="102" t="s">
        <v>20</v>
      </c>
      <c r="G157" s="6">
        <v>468244</v>
      </c>
      <c r="H157" s="105"/>
      <c r="I157" s="105"/>
    </row>
    <row r="158" spans="1:9" s="110" customFormat="1" ht="31.5">
      <c r="A158" s="112"/>
      <c r="B158" s="5" t="s">
        <v>93</v>
      </c>
      <c r="C158" s="102" t="s">
        <v>8</v>
      </c>
      <c r="D158" s="102" t="s">
        <v>77</v>
      </c>
      <c r="E158" s="102" t="s">
        <v>94</v>
      </c>
      <c r="F158" s="102" t="s">
        <v>10</v>
      </c>
      <c r="G158" s="6">
        <v>63400</v>
      </c>
      <c r="H158" s="105"/>
      <c r="I158" s="105"/>
    </row>
    <row r="159" spans="1:9" s="110" customFormat="1" ht="31.5">
      <c r="A159" s="112"/>
      <c r="B159" s="5" t="s">
        <v>19</v>
      </c>
      <c r="C159" s="102" t="s">
        <v>8</v>
      </c>
      <c r="D159" s="102" t="s">
        <v>77</v>
      </c>
      <c r="E159" s="102" t="s">
        <v>94</v>
      </c>
      <c r="F159" s="102" t="s">
        <v>20</v>
      </c>
      <c r="G159" s="6">
        <v>63400</v>
      </c>
      <c r="H159" s="105"/>
      <c r="I159" s="105"/>
    </row>
    <row r="160" spans="1:9" s="110" customFormat="1" ht="31.5">
      <c r="A160" s="112"/>
      <c r="B160" s="5" t="s">
        <v>710</v>
      </c>
      <c r="C160" s="102" t="s">
        <v>8</v>
      </c>
      <c r="D160" s="102" t="s">
        <v>77</v>
      </c>
      <c r="E160" s="102" t="s">
        <v>711</v>
      </c>
      <c r="F160" s="102" t="s">
        <v>10</v>
      </c>
      <c r="G160" s="6">
        <v>500000</v>
      </c>
      <c r="H160" s="105"/>
      <c r="I160" s="105"/>
    </row>
    <row r="161" spans="1:9" s="110" customFormat="1" ht="31.5">
      <c r="A161" s="112"/>
      <c r="B161" s="5" t="s">
        <v>19</v>
      </c>
      <c r="C161" s="102" t="s">
        <v>8</v>
      </c>
      <c r="D161" s="102" t="s">
        <v>77</v>
      </c>
      <c r="E161" s="102" t="s">
        <v>711</v>
      </c>
      <c r="F161" s="102" t="s">
        <v>20</v>
      </c>
      <c r="G161" s="6">
        <v>500000</v>
      </c>
      <c r="H161" s="105"/>
      <c r="I161" s="105"/>
    </row>
    <row r="162" spans="1:9" s="110" customFormat="1" ht="31.5">
      <c r="A162" s="112"/>
      <c r="B162" s="5" t="s">
        <v>95</v>
      </c>
      <c r="C162" s="102" t="s">
        <v>8</v>
      </c>
      <c r="D162" s="102" t="s">
        <v>77</v>
      </c>
      <c r="E162" s="102" t="s">
        <v>96</v>
      </c>
      <c r="F162" s="102" t="s">
        <v>10</v>
      </c>
      <c r="G162" s="6">
        <v>200676</v>
      </c>
      <c r="H162" s="105"/>
      <c r="I162" s="105"/>
    </row>
    <row r="163" spans="1:9" s="110" customFormat="1" ht="31.5">
      <c r="A163" s="112"/>
      <c r="B163" s="5" t="s">
        <v>19</v>
      </c>
      <c r="C163" s="102" t="s">
        <v>8</v>
      </c>
      <c r="D163" s="102" t="s">
        <v>77</v>
      </c>
      <c r="E163" s="102" t="s">
        <v>96</v>
      </c>
      <c r="F163" s="102" t="s">
        <v>20</v>
      </c>
      <c r="G163" s="6">
        <v>200676</v>
      </c>
      <c r="H163" s="105"/>
      <c r="I163" s="105"/>
    </row>
    <row r="164" spans="1:9" s="110" customFormat="1" ht="31.5">
      <c r="A164" s="112"/>
      <c r="B164" s="5" t="s">
        <v>712</v>
      </c>
      <c r="C164" s="102" t="s">
        <v>8</v>
      </c>
      <c r="D164" s="102" t="s">
        <v>77</v>
      </c>
      <c r="E164" s="102" t="s">
        <v>713</v>
      </c>
      <c r="F164" s="102" t="s">
        <v>10</v>
      </c>
      <c r="G164" s="6">
        <v>5000</v>
      </c>
      <c r="H164" s="105"/>
      <c r="I164" s="105"/>
    </row>
    <row r="165" spans="1:9" s="110" customFormat="1" ht="31.5">
      <c r="A165" s="112"/>
      <c r="B165" s="5" t="s">
        <v>19</v>
      </c>
      <c r="C165" s="102" t="s">
        <v>8</v>
      </c>
      <c r="D165" s="102" t="s">
        <v>77</v>
      </c>
      <c r="E165" s="102" t="s">
        <v>713</v>
      </c>
      <c r="F165" s="102" t="s">
        <v>20</v>
      </c>
      <c r="G165" s="6">
        <v>5000</v>
      </c>
      <c r="H165" s="105"/>
      <c r="I165" s="105"/>
    </row>
    <row r="166" spans="1:9" s="110" customFormat="1" ht="47.25">
      <c r="A166" s="112"/>
      <c r="B166" s="5" t="s">
        <v>97</v>
      </c>
      <c r="C166" s="102" t="s">
        <v>8</v>
      </c>
      <c r="D166" s="102" t="s">
        <v>77</v>
      </c>
      <c r="E166" s="102" t="s">
        <v>98</v>
      </c>
      <c r="F166" s="102" t="s">
        <v>10</v>
      </c>
      <c r="G166" s="6">
        <v>500000</v>
      </c>
      <c r="H166" s="105"/>
      <c r="I166" s="105"/>
    </row>
    <row r="167" spans="1:9" s="110" customFormat="1" ht="31.5">
      <c r="A167" s="112"/>
      <c r="B167" s="5" t="s">
        <v>19</v>
      </c>
      <c r="C167" s="102" t="s">
        <v>8</v>
      </c>
      <c r="D167" s="102" t="s">
        <v>77</v>
      </c>
      <c r="E167" s="102" t="s">
        <v>98</v>
      </c>
      <c r="F167" s="102" t="s">
        <v>20</v>
      </c>
      <c r="G167" s="6">
        <v>500000</v>
      </c>
      <c r="H167" s="105"/>
      <c r="I167" s="105"/>
    </row>
    <row r="168" spans="1:9" s="110" customFormat="1" ht="47.25">
      <c r="A168" s="112"/>
      <c r="B168" s="5" t="s">
        <v>559</v>
      </c>
      <c r="C168" s="102" t="s">
        <v>8</v>
      </c>
      <c r="D168" s="102" t="s">
        <v>77</v>
      </c>
      <c r="E168" s="102" t="s">
        <v>560</v>
      </c>
      <c r="F168" s="102" t="s">
        <v>10</v>
      </c>
      <c r="G168" s="6">
        <v>26997626</v>
      </c>
      <c r="H168" s="105"/>
      <c r="I168" s="105"/>
    </row>
    <row r="169" spans="1:9" s="110" customFormat="1" ht="31.5">
      <c r="A169" s="112"/>
      <c r="B169" s="5" t="s">
        <v>561</v>
      </c>
      <c r="C169" s="102" t="s">
        <v>8</v>
      </c>
      <c r="D169" s="102" t="s">
        <v>77</v>
      </c>
      <c r="E169" s="102" t="s">
        <v>562</v>
      </c>
      <c r="F169" s="102" t="s">
        <v>10</v>
      </c>
      <c r="G169" s="6">
        <v>100000</v>
      </c>
      <c r="H169" s="105"/>
      <c r="I169" s="105"/>
    </row>
    <row r="170" spans="1:9" s="110" customFormat="1" ht="15.75">
      <c r="A170" s="112"/>
      <c r="B170" s="5" t="s">
        <v>484</v>
      </c>
      <c r="C170" s="102" t="s">
        <v>8</v>
      </c>
      <c r="D170" s="102" t="s">
        <v>77</v>
      </c>
      <c r="E170" s="102" t="s">
        <v>563</v>
      </c>
      <c r="F170" s="102" t="s">
        <v>10</v>
      </c>
      <c r="G170" s="6">
        <v>100000</v>
      </c>
      <c r="H170" s="105"/>
      <c r="I170" s="105"/>
    </row>
    <row r="171" spans="1:9" s="110" customFormat="1" ht="47.25">
      <c r="A171" s="112"/>
      <c r="B171" s="5" t="s">
        <v>99</v>
      </c>
      <c r="C171" s="102" t="s">
        <v>8</v>
      </c>
      <c r="D171" s="102" t="s">
        <v>77</v>
      </c>
      <c r="E171" s="102" t="s">
        <v>100</v>
      </c>
      <c r="F171" s="102" t="s">
        <v>10</v>
      </c>
      <c r="G171" s="6">
        <v>90000</v>
      </c>
      <c r="H171" s="105"/>
      <c r="I171" s="105"/>
    </row>
    <row r="172" spans="1:9" s="110" customFormat="1" ht="31.5">
      <c r="A172" s="112"/>
      <c r="B172" s="5" t="s">
        <v>19</v>
      </c>
      <c r="C172" s="102" t="s">
        <v>8</v>
      </c>
      <c r="D172" s="102" t="s">
        <v>77</v>
      </c>
      <c r="E172" s="102" t="s">
        <v>100</v>
      </c>
      <c r="F172" s="102" t="s">
        <v>20</v>
      </c>
      <c r="G172" s="6">
        <v>90000</v>
      </c>
      <c r="H172" s="105"/>
      <c r="I172" s="105"/>
    </row>
    <row r="173" spans="1:9" s="110" customFormat="1" ht="47.25">
      <c r="A173" s="112"/>
      <c r="B173" s="5" t="s">
        <v>741</v>
      </c>
      <c r="C173" s="102" t="s">
        <v>8</v>
      </c>
      <c r="D173" s="102" t="s">
        <v>77</v>
      </c>
      <c r="E173" s="102" t="s">
        <v>742</v>
      </c>
      <c r="F173" s="102" t="s">
        <v>10</v>
      </c>
      <c r="G173" s="6">
        <v>10000</v>
      </c>
      <c r="H173" s="105"/>
      <c r="I173" s="105"/>
    </row>
    <row r="174" spans="1:9" s="110" customFormat="1" ht="31.5">
      <c r="A174" s="112"/>
      <c r="B174" s="5" t="s">
        <v>19</v>
      </c>
      <c r="C174" s="102" t="s">
        <v>8</v>
      </c>
      <c r="D174" s="102" t="s">
        <v>77</v>
      </c>
      <c r="E174" s="102" t="s">
        <v>742</v>
      </c>
      <c r="F174" s="102" t="s">
        <v>20</v>
      </c>
      <c r="G174" s="6">
        <v>10000</v>
      </c>
      <c r="H174" s="105"/>
      <c r="I174" s="105"/>
    </row>
    <row r="175" spans="1:9" s="110" customFormat="1" ht="31.5">
      <c r="A175" s="112"/>
      <c r="B175" s="5" t="s">
        <v>564</v>
      </c>
      <c r="C175" s="102" t="s">
        <v>8</v>
      </c>
      <c r="D175" s="102" t="s">
        <v>77</v>
      </c>
      <c r="E175" s="102" t="s">
        <v>565</v>
      </c>
      <c r="F175" s="102" t="s">
        <v>10</v>
      </c>
      <c r="G175" s="6">
        <v>1060000</v>
      </c>
      <c r="H175" s="105"/>
      <c r="I175" s="105"/>
    </row>
    <row r="176" spans="1:9" s="110" customFormat="1" ht="15.75">
      <c r="A176" s="112"/>
      <c r="B176" s="5" t="s">
        <v>484</v>
      </c>
      <c r="C176" s="102" t="s">
        <v>8</v>
      </c>
      <c r="D176" s="102" t="s">
        <v>77</v>
      </c>
      <c r="E176" s="102" t="s">
        <v>566</v>
      </c>
      <c r="F176" s="102" t="s">
        <v>10</v>
      </c>
      <c r="G176" s="6">
        <v>1060000</v>
      </c>
      <c r="H176" s="105"/>
      <c r="I176" s="105"/>
    </row>
    <row r="177" spans="1:9" s="110" customFormat="1" ht="47.25">
      <c r="A177" s="112"/>
      <c r="B177" s="5" t="s">
        <v>101</v>
      </c>
      <c r="C177" s="102" t="s">
        <v>8</v>
      </c>
      <c r="D177" s="102" t="s">
        <v>77</v>
      </c>
      <c r="E177" s="102" t="s">
        <v>102</v>
      </c>
      <c r="F177" s="102" t="s">
        <v>10</v>
      </c>
      <c r="G177" s="6">
        <v>1060000</v>
      </c>
      <c r="H177" s="105"/>
      <c r="I177" s="105"/>
    </row>
    <row r="178" spans="1:9" s="110" customFormat="1" ht="31.5">
      <c r="A178" s="112"/>
      <c r="B178" s="5" t="s">
        <v>19</v>
      </c>
      <c r="C178" s="102" t="s">
        <v>8</v>
      </c>
      <c r="D178" s="102" t="s">
        <v>77</v>
      </c>
      <c r="E178" s="102" t="s">
        <v>102</v>
      </c>
      <c r="F178" s="102" t="s">
        <v>20</v>
      </c>
      <c r="G178" s="6">
        <v>1060000</v>
      </c>
      <c r="H178" s="105"/>
      <c r="I178" s="105"/>
    </row>
    <row r="179" spans="1:9" s="110" customFormat="1" ht="31.5">
      <c r="A179" s="112"/>
      <c r="B179" s="5" t="s">
        <v>567</v>
      </c>
      <c r="C179" s="102" t="s">
        <v>8</v>
      </c>
      <c r="D179" s="102" t="s">
        <v>77</v>
      </c>
      <c r="E179" s="102" t="s">
        <v>568</v>
      </c>
      <c r="F179" s="102" t="s">
        <v>10</v>
      </c>
      <c r="G179" s="6">
        <v>1200000</v>
      </c>
      <c r="H179" s="105"/>
      <c r="I179" s="105"/>
    </row>
    <row r="180" spans="1:9" s="110" customFormat="1" ht="31.5">
      <c r="A180" s="112"/>
      <c r="B180" s="5" t="s">
        <v>570</v>
      </c>
      <c r="C180" s="102" t="s">
        <v>8</v>
      </c>
      <c r="D180" s="102" t="s">
        <v>77</v>
      </c>
      <c r="E180" s="102" t="s">
        <v>571</v>
      </c>
      <c r="F180" s="102" t="s">
        <v>10</v>
      </c>
      <c r="G180" s="6">
        <v>1200000</v>
      </c>
      <c r="H180" s="105"/>
      <c r="I180" s="105"/>
    </row>
    <row r="181" spans="1:9" s="110" customFormat="1" ht="47.25">
      <c r="A181" s="112"/>
      <c r="B181" s="5" t="s">
        <v>103</v>
      </c>
      <c r="C181" s="102" t="s">
        <v>8</v>
      </c>
      <c r="D181" s="102" t="s">
        <v>77</v>
      </c>
      <c r="E181" s="102" t="s">
        <v>104</v>
      </c>
      <c r="F181" s="102" t="s">
        <v>10</v>
      </c>
      <c r="G181" s="6">
        <v>1200000</v>
      </c>
      <c r="H181" s="105"/>
      <c r="I181" s="105"/>
    </row>
    <row r="182" spans="1:9" s="110" customFormat="1" ht="31.5">
      <c r="A182" s="111"/>
      <c r="B182" s="5" t="s">
        <v>19</v>
      </c>
      <c r="C182" s="102" t="s">
        <v>8</v>
      </c>
      <c r="D182" s="102" t="s">
        <v>77</v>
      </c>
      <c r="E182" s="102" t="s">
        <v>104</v>
      </c>
      <c r="F182" s="102" t="s">
        <v>20</v>
      </c>
      <c r="G182" s="6">
        <v>1190000</v>
      </c>
      <c r="H182" s="108"/>
      <c r="I182" s="108"/>
    </row>
    <row r="183" spans="1:9" s="110" customFormat="1" ht="15.75">
      <c r="A183" s="112"/>
      <c r="B183" s="5" t="s">
        <v>34</v>
      </c>
      <c r="C183" s="102" t="s">
        <v>8</v>
      </c>
      <c r="D183" s="102" t="s">
        <v>77</v>
      </c>
      <c r="E183" s="102" t="s">
        <v>104</v>
      </c>
      <c r="F183" s="102" t="s">
        <v>35</v>
      </c>
      <c r="G183" s="6">
        <v>10000</v>
      </c>
      <c r="H183" s="105"/>
      <c r="I183" s="105"/>
    </row>
    <row r="184" spans="1:9" s="110" customFormat="1" ht="31.5">
      <c r="A184" s="112"/>
      <c r="B184" s="5" t="s">
        <v>572</v>
      </c>
      <c r="C184" s="102" t="s">
        <v>8</v>
      </c>
      <c r="D184" s="102" t="s">
        <v>77</v>
      </c>
      <c r="E184" s="102" t="s">
        <v>573</v>
      </c>
      <c r="F184" s="102" t="s">
        <v>10</v>
      </c>
      <c r="G184" s="6">
        <v>24637626</v>
      </c>
      <c r="H184" s="105"/>
      <c r="I184" s="105"/>
    </row>
    <row r="185" spans="1:9" s="110" customFormat="1" ht="15.75">
      <c r="A185" s="112"/>
      <c r="B185" s="5" t="s">
        <v>484</v>
      </c>
      <c r="C185" s="102" t="s">
        <v>8</v>
      </c>
      <c r="D185" s="102" t="s">
        <v>77</v>
      </c>
      <c r="E185" s="102" t="s">
        <v>576</v>
      </c>
      <c r="F185" s="102" t="s">
        <v>10</v>
      </c>
      <c r="G185" s="6">
        <v>3019526</v>
      </c>
      <c r="H185" s="105"/>
      <c r="I185" s="105"/>
    </row>
    <row r="186" spans="1:9" s="110" customFormat="1" ht="31.5">
      <c r="A186" s="112"/>
      <c r="B186" s="5" t="s">
        <v>105</v>
      </c>
      <c r="C186" s="102" t="s">
        <v>8</v>
      </c>
      <c r="D186" s="102" t="s">
        <v>77</v>
      </c>
      <c r="E186" s="102" t="s">
        <v>106</v>
      </c>
      <c r="F186" s="102" t="s">
        <v>10</v>
      </c>
      <c r="G186" s="6">
        <v>420000</v>
      </c>
      <c r="H186" s="105"/>
      <c r="I186" s="105"/>
    </row>
    <row r="187" spans="1:9" s="110" customFormat="1" ht="15.75">
      <c r="A187" s="112"/>
      <c r="B187" s="5" t="s">
        <v>34</v>
      </c>
      <c r="C187" s="102" t="s">
        <v>8</v>
      </c>
      <c r="D187" s="102" t="s">
        <v>77</v>
      </c>
      <c r="E187" s="102" t="s">
        <v>106</v>
      </c>
      <c r="F187" s="102" t="s">
        <v>35</v>
      </c>
      <c r="G187" s="6">
        <v>420000</v>
      </c>
      <c r="H187" s="105"/>
      <c r="I187" s="105"/>
    </row>
    <row r="188" spans="1:9" s="110" customFormat="1" ht="31.5">
      <c r="A188" s="112"/>
      <c r="B188" s="5" t="s">
        <v>107</v>
      </c>
      <c r="C188" s="102" t="s">
        <v>8</v>
      </c>
      <c r="D188" s="102" t="s">
        <v>77</v>
      </c>
      <c r="E188" s="102" t="s">
        <v>108</v>
      </c>
      <c r="F188" s="102" t="s">
        <v>10</v>
      </c>
      <c r="G188" s="6">
        <v>611926</v>
      </c>
      <c r="H188" s="105"/>
      <c r="I188" s="105"/>
    </row>
    <row r="189" spans="1:9" s="110" customFormat="1" ht="31.5">
      <c r="A189" s="112"/>
      <c r="B189" s="5" t="s">
        <v>19</v>
      </c>
      <c r="C189" s="102" t="s">
        <v>8</v>
      </c>
      <c r="D189" s="102" t="s">
        <v>77</v>
      </c>
      <c r="E189" s="102" t="s">
        <v>108</v>
      </c>
      <c r="F189" s="102" t="s">
        <v>20</v>
      </c>
      <c r="G189" s="6">
        <v>601926</v>
      </c>
      <c r="H189" s="105"/>
      <c r="I189" s="105"/>
    </row>
    <row r="190" spans="1:9" s="110" customFormat="1" ht="15.75">
      <c r="A190" s="112"/>
      <c r="B190" s="5" t="s">
        <v>706</v>
      </c>
      <c r="C190" s="102" t="s">
        <v>8</v>
      </c>
      <c r="D190" s="102" t="s">
        <v>77</v>
      </c>
      <c r="E190" s="102" t="s">
        <v>108</v>
      </c>
      <c r="F190" s="102" t="s">
        <v>707</v>
      </c>
      <c r="G190" s="6">
        <v>10000</v>
      </c>
      <c r="H190" s="105"/>
      <c r="I190" s="105"/>
    </row>
    <row r="191" spans="1:9" s="110" customFormat="1" ht="31.5">
      <c r="A191" s="112"/>
      <c r="B191" s="5" t="s">
        <v>109</v>
      </c>
      <c r="C191" s="102" t="s">
        <v>8</v>
      </c>
      <c r="D191" s="102" t="s">
        <v>77</v>
      </c>
      <c r="E191" s="102" t="s">
        <v>110</v>
      </c>
      <c r="F191" s="102" t="s">
        <v>10</v>
      </c>
      <c r="G191" s="6">
        <v>1987600</v>
      </c>
      <c r="H191" s="105"/>
      <c r="I191" s="105"/>
    </row>
    <row r="192" spans="1:9" s="110" customFormat="1" ht="31.5">
      <c r="A192" s="112"/>
      <c r="B192" s="5" t="s">
        <v>15</v>
      </c>
      <c r="C192" s="102" t="s">
        <v>8</v>
      </c>
      <c r="D192" s="102" t="s">
        <v>77</v>
      </c>
      <c r="E192" s="102" t="s">
        <v>110</v>
      </c>
      <c r="F192" s="102" t="s">
        <v>16</v>
      </c>
      <c r="G192" s="6">
        <v>1937600</v>
      </c>
      <c r="H192" s="105"/>
      <c r="I192" s="105"/>
    </row>
    <row r="193" spans="1:9" s="110" customFormat="1" ht="31.5">
      <c r="A193" s="112"/>
      <c r="B193" s="5" t="s">
        <v>19</v>
      </c>
      <c r="C193" s="102" t="s">
        <v>8</v>
      </c>
      <c r="D193" s="102" t="s">
        <v>77</v>
      </c>
      <c r="E193" s="102" t="s">
        <v>110</v>
      </c>
      <c r="F193" s="102" t="s">
        <v>20</v>
      </c>
      <c r="G193" s="6">
        <v>50000</v>
      </c>
      <c r="H193" s="105"/>
      <c r="I193" s="105"/>
    </row>
    <row r="194" spans="1:9" s="110" customFormat="1" ht="47.25">
      <c r="A194" s="111"/>
      <c r="B194" s="5" t="s">
        <v>579</v>
      </c>
      <c r="C194" s="102" t="s">
        <v>8</v>
      </c>
      <c r="D194" s="102" t="s">
        <v>77</v>
      </c>
      <c r="E194" s="102" t="s">
        <v>580</v>
      </c>
      <c r="F194" s="102" t="s">
        <v>10</v>
      </c>
      <c r="G194" s="6">
        <v>20800000</v>
      </c>
      <c r="H194" s="108"/>
      <c r="I194" s="108"/>
    </row>
    <row r="195" spans="1:9" s="110" customFormat="1" ht="31.5">
      <c r="A195" s="112"/>
      <c r="B195" s="5" t="s">
        <v>111</v>
      </c>
      <c r="C195" s="102" t="s">
        <v>8</v>
      </c>
      <c r="D195" s="102" t="s">
        <v>77</v>
      </c>
      <c r="E195" s="102" t="s">
        <v>112</v>
      </c>
      <c r="F195" s="102" t="s">
        <v>10</v>
      </c>
      <c r="G195" s="6">
        <v>20800000</v>
      </c>
      <c r="H195" s="105"/>
      <c r="I195" s="105"/>
    </row>
    <row r="196" spans="1:9" s="110" customFormat="1" ht="31.5">
      <c r="A196" s="112"/>
      <c r="B196" s="5" t="s">
        <v>19</v>
      </c>
      <c r="C196" s="102" t="s">
        <v>8</v>
      </c>
      <c r="D196" s="102" t="s">
        <v>77</v>
      </c>
      <c r="E196" s="102" t="s">
        <v>112</v>
      </c>
      <c r="F196" s="102" t="s">
        <v>20</v>
      </c>
      <c r="G196" s="6">
        <v>8800000</v>
      </c>
      <c r="H196" s="105"/>
      <c r="I196" s="105"/>
    </row>
    <row r="197" spans="1:9" s="110" customFormat="1" ht="15.75">
      <c r="A197" s="112"/>
      <c r="B197" s="5" t="s">
        <v>113</v>
      </c>
      <c r="C197" s="102" t="s">
        <v>8</v>
      </c>
      <c r="D197" s="102" t="s">
        <v>77</v>
      </c>
      <c r="E197" s="102" t="s">
        <v>112</v>
      </c>
      <c r="F197" s="102" t="s">
        <v>114</v>
      </c>
      <c r="G197" s="6">
        <v>12000000</v>
      </c>
      <c r="H197" s="105"/>
      <c r="I197" s="105"/>
    </row>
    <row r="198" spans="1:9" s="110" customFormat="1" ht="31.5">
      <c r="A198" s="112"/>
      <c r="B198" s="5" t="s">
        <v>570</v>
      </c>
      <c r="C198" s="102" t="s">
        <v>8</v>
      </c>
      <c r="D198" s="102" t="s">
        <v>77</v>
      </c>
      <c r="E198" s="102" t="s">
        <v>581</v>
      </c>
      <c r="F198" s="102" t="s">
        <v>10</v>
      </c>
      <c r="G198" s="6">
        <v>818100</v>
      </c>
      <c r="H198" s="105"/>
      <c r="I198" s="105"/>
    </row>
    <row r="199" spans="1:9" s="110" customFormat="1" ht="31.5">
      <c r="A199" s="112"/>
      <c r="B199" s="5" t="s">
        <v>115</v>
      </c>
      <c r="C199" s="102" t="s">
        <v>8</v>
      </c>
      <c r="D199" s="102" t="s">
        <v>77</v>
      </c>
      <c r="E199" s="102" t="s">
        <v>116</v>
      </c>
      <c r="F199" s="102" t="s">
        <v>10</v>
      </c>
      <c r="G199" s="6">
        <v>818100</v>
      </c>
      <c r="H199" s="105"/>
      <c r="I199" s="105"/>
    </row>
    <row r="200" spans="1:9" s="110" customFormat="1" ht="31.5">
      <c r="A200" s="112"/>
      <c r="B200" s="5" t="s">
        <v>19</v>
      </c>
      <c r="C200" s="102" t="s">
        <v>8</v>
      </c>
      <c r="D200" s="102" t="s">
        <v>77</v>
      </c>
      <c r="E200" s="102" t="s">
        <v>116</v>
      </c>
      <c r="F200" s="102" t="s">
        <v>20</v>
      </c>
      <c r="G200" s="6">
        <v>818100</v>
      </c>
      <c r="H200" s="105"/>
      <c r="I200" s="105"/>
    </row>
    <row r="201" spans="1:9" s="110" customFormat="1" ht="15.75">
      <c r="A201" s="112"/>
      <c r="B201" s="5" t="s">
        <v>660</v>
      </c>
      <c r="C201" s="102" t="s">
        <v>8</v>
      </c>
      <c r="D201" s="102" t="s">
        <v>77</v>
      </c>
      <c r="E201" s="102" t="s">
        <v>661</v>
      </c>
      <c r="F201" s="102" t="s">
        <v>10</v>
      </c>
      <c r="G201" s="6">
        <v>6086411.9</v>
      </c>
      <c r="H201" s="105"/>
      <c r="I201" s="105"/>
    </row>
    <row r="202" spans="1:9" s="110" customFormat="1" ht="15.75">
      <c r="A202" s="112"/>
      <c r="B202" s="5" t="s">
        <v>660</v>
      </c>
      <c r="C202" s="102" t="s">
        <v>8</v>
      </c>
      <c r="D202" s="102" t="s">
        <v>77</v>
      </c>
      <c r="E202" s="102" t="s">
        <v>662</v>
      </c>
      <c r="F202" s="102" t="s">
        <v>10</v>
      </c>
      <c r="G202" s="6">
        <v>6086411.9</v>
      </c>
      <c r="H202" s="105"/>
      <c r="I202" s="105"/>
    </row>
    <row r="203" spans="1:9" s="110" customFormat="1" ht="15.75">
      <c r="A203" s="112"/>
      <c r="B203" s="5" t="s">
        <v>660</v>
      </c>
      <c r="C203" s="102" t="s">
        <v>8</v>
      </c>
      <c r="D203" s="102" t="s">
        <v>77</v>
      </c>
      <c r="E203" s="102" t="s">
        <v>663</v>
      </c>
      <c r="F203" s="102" t="s">
        <v>10</v>
      </c>
      <c r="G203" s="6">
        <v>6086411.9</v>
      </c>
      <c r="H203" s="105"/>
      <c r="I203" s="105"/>
    </row>
    <row r="204" spans="1:9" s="110" customFormat="1" ht="31.5">
      <c r="A204" s="112"/>
      <c r="B204" s="5" t="s">
        <v>714</v>
      </c>
      <c r="C204" s="102" t="s">
        <v>8</v>
      </c>
      <c r="D204" s="102" t="s">
        <v>77</v>
      </c>
      <c r="E204" s="102" t="s">
        <v>715</v>
      </c>
      <c r="F204" s="102" t="s">
        <v>10</v>
      </c>
      <c r="G204" s="6">
        <v>3469311.9</v>
      </c>
      <c r="H204" s="105"/>
      <c r="I204" s="105"/>
    </row>
    <row r="205" spans="1:9" s="110" customFormat="1" ht="31.5">
      <c r="A205" s="112"/>
      <c r="B205" s="5" t="s">
        <v>132</v>
      </c>
      <c r="C205" s="102" t="s">
        <v>8</v>
      </c>
      <c r="D205" s="102" t="s">
        <v>77</v>
      </c>
      <c r="E205" s="102" t="s">
        <v>715</v>
      </c>
      <c r="F205" s="102" t="s">
        <v>133</v>
      </c>
      <c r="G205" s="6">
        <v>3469311.9</v>
      </c>
      <c r="H205" s="105"/>
      <c r="I205" s="105"/>
    </row>
    <row r="206" spans="1:9" s="110" customFormat="1" ht="78.75">
      <c r="A206" s="112"/>
      <c r="B206" s="7" t="s">
        <v>716</v>
      </c>
      <c r="C206" s="102" t="s">
        <v>8</v>
      </c>
      <c r="D206" s="102" t="s">
        <v>77</v>
      </c>
      <c r="E206" s="102" t="s">
        <v>717</v>
      </c>
      <c r="F206" s="102" t="s">
        <v>10</v>
      </c>
      <c r="G206" s="6">
        <v>2617100</v>
      </c>
      <c r="H206" s="105"/>
      <c r="I206" s="105"/>
    </row>
    <row r="207" spans="1:9" s="110" customFormat="1" ht="31.5">
      <c r="A207" s="112"/>
      <c r="B207" s="5" t="s">
        <v>19</v>
      </c>
      <c r="C207" s="102" t="s">
        <v>8</v>
      </c>
      <c r="D207" s="102" t="s">
        <v>77</v>
      </c>
      <c r="E207" s="102" t="s">
        <v>717</v>
      </c>
      <c r="F207" s="102" t="s">
        <v>20</v>
      </c>
      <c r="G207" s="6">
        <v>2617100</v>
      </c>
      <c r="H207" s="105"/>
      <c r="I207" s="105"/>
    </row>
    <row r="208" spans="1:9" s="110" customFormat="1" ht="31.5">
      <c r="A208" s="112"/>
      <c r="B208" s="3" t="s">
        <v>117</v>
      </c>
      <c r="C208" s="100" t="s">
        <v>12</v>
      </c>
      <c r="D208" s="100" t="s">
        <v>9</v>
      </c>
      <c r="E208" s="100" t="s">
        <v>10</v>
      </c>
      <c r="F208" s="100" t="s">
        <v>10</v>
      </c>
      <c r="G208" s="4">
        <v>995000</v>
      </c>
      <c r="H208" s="105"/>
      <c r="I208" s="105"/>
    </row>
    <row r="209" spans="1:9" s="110" customFormat="1" ht="31.5">
      <c r="A209" s="112"/>
      <c r="B209" s="5" t="s">
        <v>118</v>
      </c>
      <c r="C209" s="102" t="s">
        <v>12</v>
      </c>
      <c r="D209" s="102" t="s">
        <v>119</v>
      </c>
      <c r="E209" s="102" t="s">
        <v>10</v>
      </c>
      <c r="F209" s="102" t="s">
        <v>10</v>
      </c>
      <c r="G209" s="6">
        <v>470000</v>
      </c>
      <c r="H209" s="105"/>
      <c r="I209" s="105"/>
    </row>
    <row r="210" spans="1:9" s="110" customFormat="1" ht="31.5">
      <c r="A210" s="112"/>
      <c r="B210" s="5" t="s">
        <v>509</v>
      </c>
      <c r="C210" s="102" t="s">
        <v>12</v>
      </c>
      <c r="D210" s="102" t="s">
        <v>119</v>
      </c>
      <c r="E210" s="102" t="s">
        <v>510</v>
      </c>
      <c r="F210" s="102" t="s">
        <v>10</v>
      </c>
      <c r="G210" s="6">
        <v>170000</v>
      </c>
      <c r="H210" s="105"/>
      <c r="I210" s="105"/>
    </row>
    <row r="211" spans="1:9" s="110" customFormat="1" ht="31.5">
      <c r="A211" s="112"/>
      <c r="B211" s="5" t="s">
        <v>523</v>
      </c>
      <c r="C211" s="102" t="s">
        <v>12</v>
      </c>
      <c r="D211" s="102" t="s">
        <v>119</v>
      </c>
      <c r="E211" s="102" t="s">
        <v>524</v>
      </c>
      <c r="F211" s="102" t="s">
        <v>10</v>
      </c>
      <c r="G211" s="6">
        <v>170000</v>
      </c>
      <c r="H211" s="105"/>
      <c r="I211" s="105"/>
    </row>
    <row r="212" spans="1:9" s="110" customFormat="1" ht="47.25">
      <c r="A212" s="112"/>
      <c r="B212" s="5" t="s">
        <v>525</v>
      </c>
      <c r="C212" s="102" t="s">
        <v>12</v>
      </c>
      <c r="D212" s="102" t="s">
        <v>119</v>
      </c>
      <c r="E212" s="102" t="s">
        <v>526</v>
      </c>
      <c r="F212" s="102" t="s">
        <v>10</v>
      </c>
      <c r="G212" s="6">
        <v>170000</v>
      </c>
      <c r="H212" s="105"/>
      <c r="I212" s="105"/>
    </row>
    <row r="213" spans="1:9" s="110" customFormat="1" ht="47.25">
      <c r="A213" s="112"/>
      <c r="B213" s="5" t="s">
        <v>120</v>
      </c>
      <c r="C213" s="102" t="s">
        <v>12</v>
      </c>
      <c r="D213" s="102" t="s">
        <v>119</v>
      </c>
      <c r="E213" s="102" t="s">
        <v>121</v>
      </c>
      <c r="F213" s="102" t="s">
        <v>10</v>
      </c>
      <c r="G213" s="6">
        <v>100000</v>
      </c>
      <c r="H213" s="105"/>
      <c r="I213" s="105"/>
    </row>
    <row r="214" spans="1:9" s="110" customFormat="1" ht="31.5">
      <c r="A214" s="112"/>
      <c r="B214" s="5" t="s">
        <v>19</v>
      </c>
      <c r="C214" s="102" t="s">
        <v>12</v>
      </c>
      <c r="D214" s="102" t="s">
        <v>119</v>
      </c>
      <c r="E214" s="102" t="s">
        <v>121</v>
      </c>
      <c r="F214" s="102" t="s">
        <v>20</v>
      </c>
      <c r="G214" s="6">
        <v>100000</v>
      </c>
      <c r="H214" s="105"/>
      <c r="I214" s="105"/>
    </row>
    <row r="215" spans="1:9" s="110" customFormat="1" ht="31.5">
      <c r="A215" s="112"/>
      <c r="B215" s="5" t="s">
        <v>122</v>
      </c>
      <c r="C215" s="102" t="s">
        <v>12</v>
      </c>
      <c r="D215" s="102" t="s">
        <v>119</v>
      </c>
      <c r="E215" s="102" t="s">
        <v>123</v>
      </c>
      <c r="F215" s="102" t="s">
        <v>10</v>
      </c>
      <c r="G215" s="6">
        <v>70000</v>
      </c>
      <c r="H215" s="105"/>
      <c r="I215" s="105"/>
    </row>
    <row r="216" spans="1:9" s="110" customFormat="1" ht="31.5">
      <c r="A216" s="112"/>
      <c r="B216" s="5" t="s">
        <v>19</v>
      </c>
      <c r="C216" s="102" t="s">
        <v>12</v>
      </c>
      <c r="D216" s="102" t="s">
        <v>119</v>
      </c>
      <c r="E216" s="102" t="s">
        <v>123</v>
      </c>
      <c r="F216" s="102" t="s">
        <v>20</v>
      </c>
      <c r="G216" s="6">
        <v>70000</v>
      </c>
      <c r="H216" s="105"/>
      <c r="I216" s="105"/>
    </row>
    <row r="217" spans="1:9" s="110" customFormat="1" ht="15.75">
      <c r="A217" s="112"/>
      <c r="B217" s="5" t="s">
        <v>660</v>
      </c>
      <c r="C217" s="102" t="s">
        <v>12</v>
      </c>
      <c r="D217" s="102" t="s">
        <v>119</v>
      </c>
      <c r="E217" s="102" t="s">
        <v>661</v>
      </c>
      <c r="F217" s="102" t="s">
        <v>10</v>
      </c>
      <c r="G217" s="6">
        <v>300000</v>
      </c>
      <c r="H217" s="105"/>
      <c r="I217" s="105"/>
    </row>
    <row r="218" spans="1:9" s="110" customFormat="1" ht="15.75">
      <c r="A218" s="112"/>
      <c r="B218" s="5" t="s">
        <v>660</v>
      </c>
      <c r="C218" s="102" t="s">
        <v>12</v>
      </c>
      <c r="D218" s="102" t="s">
        <v>119</v>
      </c>
      <c r="E218" s="102" t="s">
        <v>662</v>
      </c>
      <c r="F218" s="102" t="s">
        <v>10</v>
      </c>
      <c r="G218" s="6">
        <v>300000</v>
      </c>
      <c r="H218" s="105"/>
      <c r="I218" s="105"/>
    </row>
    <row r="219" spans="1:9" s="110" customFormat="1" ht="15.75">
      <c r="A219" s="112"/>
      <c r="B219" s="5" t="s">
        <v>660</v>
      </c>
      <c r="C219" s="102" t="s">
        <v>12</v>
      </c>
      <c r="D219" s="102" t="s">
        <v>119</v>
      </c>
      <c r="E219" s="102" t="s">
        <v>663</v>
      </c>
      <c r="F219" s="102" t="s">
        <v>10</v>
      </c>
      <c r="G219" s="6">
        <v>300000</v>
      </c>
      <c r="H219" s="105"/>
      <c r="I219" s="105"/>
    </row>
    <row r="220" spans="1:9" s="110" customFormat="1" ht="15.75">
      <c r="A220" s="112"/>
      <c r="B220" s="5" t="s">
        <v>124</v>
      </c>
      <c r="C220" s="102" t="s">
        <v>12</v>
      </c>
      <c r="D220" s="102" t="s">
        <v>119</v>
      </c>
      <c r="E220" s="102" t="s">
        <v>125</v>
      </c>
      <c r="F220" s="102" t="s">
        <v>10</v>
      </c>
      <c r="G220" s="6">
        <v>300000</v>
      </c>
      <c r="H220" s="105"/>
      <c r="I220" s="105"/>
    </row>
    <row r="221" spans="1:9" s="110" customFormat="1" ht="15.75">
      <c r="A221" s="112"/>
      <c r="B221" s="5" t="s">
        <v>74</v>
      </c>
      <c r="C221" s="102" t="s">
        <v>12</v>
      </c>
      <c r="D221" s="102" t="s">
        <v>119</v>
      </c>
      <c r="E221" s="102" t="s">
        <v>125</v>
      </c>
      <c r="F221" s="102" t="s">
        <v>75</v>
      </c>
      <c r="G221" s="6">
        <v>300000</v>
      </c>
      <c r="H221" s="105"/>
      <c r="I221" s="105"/>
    </row>
    <row r="222" spans="1:9" s="110" customFormat="1" ht="31.5">
      <c r="A222" s="112"/>
      <c r="B222" s="5" t="s">
        <v>126</v>
      </c>
      <c r="C222" s="102" t="s">
        <v>12</v>
      </c>
      <c r="D222" s="102" t="s">
        <v>127</v>
      </c>
      <c r="E222" s="102" t="s">
        <v>10</v>
      </c>
      <c r="F222" s="102" t="s">
        <v>10</v>
      </c>
      <c r="G222" s="6">
        <v>525000</v>
      </c>
      <c r="H222" s="105"/>
      <c r="I222" s="105"/>
    </row>
    <row r="223" spans="1:9" s="110" customFormat="1" ht="31.5">
      <c r="A223" s="112"/>
      <c r="B223" s="5" t="s">
        <v>509</v>
      </c>
      <c r="C223" s="102" t="s">
        <v>12</v>
      </c>
      <c r="D223" s="102" t="s">
        <v>127</v>
      </c>
      <c r="E223" s="102" t="s">
        <v>510</v>
      </c>
      <c r="F223" s="102" t="s">
        <v>10</v>
      </c>
      <c r="G223" s="6">
        <v>525000</v>
      </c>
      <c r="H223" s="105"/>
      <c r="I223" s="105"/>
    </row>
    <row r="224" spans="1:9" s="110" customFormat="1" ht="47.25">
      <c r="A224" s="112"/>
      <c r="B224" s="5" t="s">
        <v>511</v>
      </c>
      <c r="C224" s="102" t="s">
        <v>12</v>
      </c>
      <c r="D224" s="102" t="s">
        <v>127</v>
      </c>
      <c r="E224" s="102" t="s">
        <v>512</v>
      </c>
      <c r="F224" s="102" t="s">
        <v>10</v>
      </c>
      <c r="G224" s="6">
        <v>525000</v>
      </c>
      <c r="H224" s="105"/>
      <c r="I224" s="105"/>
    </row>
    <row r="225" spans="1:9" s="110" customFormat="1" ht="47.25">
      <c r="A225" s="112"/>
      <c r="B225" s="5" t="s">
        <v>513</v>
      </c>
      <c r="C225" s="102" t="s">
        <v>12</v>
      </c>
      <c r="D225" s="102" t="s">
        <v>127</v>
      </c>
      <c r="E225" s="102" t="s">
        <v>514</v>
      </c>
      <c r="F225" s="102" t="s">
        <v>10</v>
      </c>
      <c r="G225" s="6">
        <v>525000</v>
      </c>
      <c r="H225" s="105"/>
      <c r="I225" s="105"/>
    </row>
    <row r="226" spans="1:9" s="110" customFormat="1" ht="31.5">
      <c r="A226" s="112"/>
      <c r="B226" s="5" t="s">
        <v>84</v>
      </c>
      <c r="C226" s="102" t="s">
        <v>12</v>
      </c>
      <c r="D226" s="102" t="s">
        <v>127</v>
      </c>
      <c r="E226" s="102" t="s">
        <v>85</v>
      </c>
      <c r="F226" s="102" t="s">
        <v>10</v>
      </c>
      <c r="G226" s="6">
        <v>525000</v>
      </c>
      <c r="H226" s="105"/>
      <c r="I226" s="105"/>
    </row>
    <row r="227" spans="1:9" s="110" customFormat="1" ht="31.5">
      <c r="A227" s="112"/>
      <c r="B227" s="5" t="s">
        <v>19</v>
      </c>
      <c r="C227" s="102" t="s">
        <v>12</v>
      </c>
      <c r="D227" s="102" t="s">
        <v>127</v>
      </c>
      <c r="E227" s="102" t="s">
        <v>85</v>
      </c>
      <c r="F227" s="102" t="s">
        <v>20</v>
      </c>
      <c r="G227" s="6">
        <v>525000</v>
      </c>
      <c r="H227" s="105"/>
      <c r="I227" s="105"/>
    </row>
    <row r="228" spans="1:9" s="110" customFormat="1" ht="15.75">
      <c r="A228" s="112"/>
      <c r="B228" s="3" t="s">
        <v>128</v>
      </c>
      <c r="C228" s="100" t="s">
        <v>23</v>
      </c>
      <c r="D228" s="100" t="s">
        <v>9</v>
      </c>
      <c r="E228" s="100" t="s">
        <v>10</v>
      </c>
      <c r="F228" s="100" t="s">
        <v>10</v>
      </c>
      <c r="G228" s="4">
        <v>53817986.43</v>
      </c>
      <c r="H228" s="105"/>
      <c r="I228" s="105"/>
    </row>
    <row r="229" spans="1:9" s="110" customFormat="1" ht="15.75">
      <c r="A229" s="112"/>
      <c r="B229" s="5" t="s">
        <v>129</v>
      </c>
      <c r="C229" s="102" t="s">
        <v>23</v>
      </c>
      <c r="D229" s="102" t="s">
        <v>58</v>
      </c>
      <c r="E229" s="102" t="s">
        <v>10</v>
      </c>
      <c r="F229" s="102" t="s">
        <v>10</v>
      </c>
      <c r="G229" s="6">
        <v>12130000</v>
      </c>
      <c r="H229" s="105"/>
      <c r="I229" s="105"/>
    </row>
    <row r="230" spans="1:9" s="110" customFormat="1" ht="31.5">
      <c r="A230" s="112"/>
      <c r="B230" s="5" t="s">
        <v>527</v>
      </c>
      <c r="C230" s="102" t="s">
        <v>23</v>
      </c>
      <c r="D230" s="102" t="s">
        <v>58</v>
      </c>
      <c r="E230" s="102" t="s">
        <v>528</v>
      </c>
      <c r="F230" s="102" t="s">
        <v>10</v>
      </c>
      <c r="G230" s="6">
        <v>12130000</v>
      </c>
      <c r="H230" s="105"/>
      <c r="I230" s="105"/>
    </row>
    <row r="231" spans="1:9" s="110" customFormat="1" ht="47.25">
      <c r="A231" s="112"/>
      <c r="B231" s="5" t="s">
        <v>532</v>
      </c>
      <c r="C231" s="102" t="s">
        <v>23</v>
      </c>
      <c r="D231" s="102" t="s">
        <v>58</v>
      </c>
      <c r="E231" s="102" t="s">
        <v>533</v>
      </c>
      <c r="F231" s="102" t="s">
        <v>10</v>
      </c>
      <c r="G231" s="6">
        <v>12130000</v>
      </c>
      <c r="H231" s="105"/>
      <c r="I231" s="105"/>
    </row>
    <row r="232" spans="1:9" s="110" customFormat="1" ht="15.75">
      <c r="A232" s="112"/>
      <c r="B232" s="5" t="s">
        <v>534</v>
      </c>
      <c r="C232" s="102" t="s">
        <v>23</v>
      </c>
      <c r="D232" s="102" t="s">
        <v>58</v>
      </c>
      <c r="E232" s="102" t="s">
        <v>535</v>
      </c>
      <c r="F232" s="102" t="s">
        <v>10</v>
      </c>
      <c r="G232" s="6">
        <v>12130000</v>
      </c>
      <c r="H232" s="105"/>
      <c r="I232" s="105"/>
    </row>
    <row r="233" spans="1:9" s="110" customFormat="1" ht="15.75">
      <c r="A233" s="112"/>
      <c r="B233" s="5" t="s">
        <v>130</v>
      </c>
      <c r="C233" s="102" t="s">
        <v>23</v>
      </c>
      <c r="D233" s="102" t="s">
        <v>58</v>
      </c>
      <c r="E233" s="102" t="s">
        <v>131</v>
      </c>
      <c r="F233" s="102" t="s">
        <v>10</v>
      </c>
      <c r="G233" s="6">
        <v>5310000</v>
      </c>
      <c r="H233" s="105"/>
      <c r="I233" s="105"/>
    </row>
    <row r="234" spans="1:9" s="110" customFormat="1" ht="31.5">
      <c r="A234" s="112"/>
      <c r="B234" s="5" t="s">
        <v>132</v>
      </c>
      <c r="C234" s="102" t="s">
        <v>23</v>
      </c>
      <c r="D234" s="102" t="s">
        <v>58</v>
      </c>
      <c r="E234" s="102" t="s">
        <v>131</v>
      </c>
      <c r="F234" s="102" t="s">
        <v>133</v>
      </c>
      <c r="G234" s="6">
        <v>5310000</v>
      </c>
      <c r="H234" s="105"/>
      <c r="I234" s="105"/>
    </row>
    <row r="235" spans="1:9" s="110" customFormat="1" ht="15.75">
      <c r="A235" s="112"/>
      <c r="B235" s="5" t="s">
        <v>134</v>
      </c>
      <c r="C235" s="102" t="s">
        <v>23</v>
      </c>
      <c r="D235" s="102" t="s">
        <v>58</v>
      </c>
      <c r="E235" s="102" t="s">
        <v>135</v>
      </c>
      <c r="F235" s="102" t="s">
        <v>10</v>
      </c>
      <c r="G235" s="6">
        <v>3000000</v>
      </c>
      <c r="H235" s="105"/>
      <c r="I235" s="105"/>
    </row>
    <row r="236" spans="1:9" s="110" customFormat="1" ht="31.5">
      <c r="A236" s="112"/>
      <c r="B236" s="5" t="s">
        <v>132</v>
      </c>
      <c r="C236" s="102" t="s">
        <v>23</v>
      </c>
      <c r="D236" s="102" t="s">
        <v>58</v>
      </c>
      <c r="E236" s="102" t="s">
        <v>135</v>
      </c>
      <c r="F236" s="102" t="s">
        <v>133</v>
      </c>
      <c r="G236" s="6">
        <v>3000000</v>
      </c>
      <c r="H236" s="105"/>
      <c r="I236" s="105"/>
    </row>
    <row r="237" spans="1:9" s="110" customFormat="1" ht="15.75">
      <c r="A237" s="112"/>
      <c r="B237" s="5" t="s">
        <v>136</v>
      </c>
      <c r="C237" s="102" t="s">
        <v>23</v>
      </c>
      <c r="D237" s="102" t="s">
        <v>58</v>
      </c>
      <c r="E237" s="102" t="s">
        <v>137</v>
      </c>
      <c r="F237" s="102" t="s">
        <v>10</v>
      </c>
      <c r="G237" s="6">
        <v>520000</v>
      </c>
      <c r="H237" s="105"/>
      <c r="I237" s="105"/>
    </row>
    <row r="238" spans="1:9" s="110" customFormat="1" ht="31.5">
      <c r="A238" s="112"/>
      <c r="B238" s="5" t="s">
        <v>19</v>
      </c>
      <c r="C238" s="102" t="s">
        <v>23</v>
      </c>
      <c r="D238" s="102" t="s">
        <v>58</v>
      </c>
      <c r="E238" s="102" t="s">
        <v>137</v>
      </c>
      <c r="F238" s="102" t="s">
        <v>20</v>
      </c>
      <c r="G238" s="6">
        <v>520000</v>
      </c>
      <c r="H238" s="105"/>
      <c r="I238" s="105"/>
    </row>
    <row r="239" spans="1:9" s="110" customFormat="1" ht="47.25">
      <c r="A239" s="112"/>
      <c r="B239" s="5" t="s">
        <v>30</v>
      </c>
      <c r="C239" s="102" t="s">
        <v>23</v>
      </c>
      <c r="D239" s="102" t="s">
        <v>58</v>
      </c>
      <c r="E239" s="102" t="s">
        <v>31</v>
      </c>
      <c r="F239" s="102" t="s">
        <v>10</v>
      </c>
      <c r="G239" s="6">
        <v>3300000</v>
      </c>
      <c r="H239" s="105"/>
      <c r="I239" s="105"/>
    </row>
    <row r="240" spans="1:9" s="110" customFormat="1" ht="31.5">
      <c r="A240" s="112"/>
      <c r="B240" s="5" t="s">
        <v>138</v>
      </c>
      <c r="C240" s="102" t="s">
        <v>23</v>
      </c>
      <c r="D240" s="102" t="s">
        <v>58</v>
      </c>
      <c r="E240" s="102" t="s">
        <v>31</v>
      </c>
      <c r="F240" s="102" t="s">
        <v>139</v>
      </c>
      <c r="G240" s="6">
        <v>3300000</v>
      </c>
      <c r="H240" s="105"/>
      <c r="I240" s="105"/>
    </row>
    <row r="241" spans="1:9" s="110" customFormat="1" ht="15.75">
      <c r="A241" s="112"/>
      <c r="B241" s="5" t="s">
        <v>140</v>
      </c>
      <c r="C241" s="102" t="s">
        <v>23</v>
      </c>
      <c r="D241" s="102" t="s">
        <v>141</v>
      </c>
      <c r="E241" s="102" t="s">
        <v>10</v>
      </c>
      <c r="F241" s="102" t="s">
        <v>10</v>
      </c>
      <c r="G241" s="6">
        <v>1675212</v>
      </c>
      <c r="H241" s="105"/>
      <c r="I241" s="105"/>
    </row>
    <row r="242" spans="1:9" s="110" customFormat="1" ht="31.5">
      <c r="A242" s="112"/>
      <c r="B242" s="5" t="s">
        <v>432</v>
      </c>
      <c r="C242" s="102" t="s">
        <v>23</v>
      </c>
      <c r="D242" s="102" t="s">
        <v>141</v>
      </c>
      <c r="E242" s="102" t="s">
        <v>433</v>
      </c>
      <c r="F242" s="102" t="s">
        <v>10</v>
      </c>
      <c r="G242" s="6">
        <v>1675212</v>
      </c>
      <c r="H242" s="105"/>
      <c r="I242" s="105"/>
    </row>
    <row r="243" spans="1:9" s="110" customFormat="1" ht="31.5">
      <c r="A243" s="112"/>
      <c r="B243" s="5" t="s">
        <v>461</v>
      </c>
      <c r="C243" s="102" t="s">
        <v>23</v>
      </c>
      <c r="D243" s="102" t="s">
        <v>141</v>
      </c>
      <c r="E243" s="102" t="s">
        <v>462</v>
      </c>
      <c r="F243" s="102" t="s">
        <v>10</v>
      </c>
      <c r="G243" s="6">
        <v>1675212</v>
      </c>
      <c r="H243" s="105"/>
      <c r="I243" s="105"/>
    </row>
    <row r="244" spans="1:9" s="110" customFormat="1" ht="31.5">
      <c r="A244" s="112"/>
      <c r="B244" s="5" t="s">
        <v>442</v>
      </c>
      <c r="C244" s="102" t="s">
        <v>23</v>
      </c>
      <c r="D244" s="102" t="s">
        <v>141</v>
      </c>
      <c r="E244" s="102" t="s">
        <v>463</v>
      </c>
      <c r="F244" s="102" t="s">
        <v>10</v>
      </c>
      <c r="G244" s="6">
        <v>1675212</v>
      </c>
      <c r="H244" s="105"/>
      <c r="I244" s="105"/>
    </row>
    <row r="245" spans="1:9" s="110" customFormat="1" ht="31.5">
      <c r="A245" s="112"/>
      <c r="B245" s="5" t="s">
        <v>142</v>
      </c>
      <c r="C245" s="102" t="s">
        <v>23</v>
      </c>
      <c r="D245" s="102" t="s">
        <v>141</v>
      </c>
      <c r="E245" s="102" t="s">
        <v>143</v>
      </c>
      <c r="F245" s="102" t="s">
        <v>10</v>
      </c>
      <c r="G245" s="6">
        <v>1675212</v>
      </c>
      <c r="H245" s="105"/>
      <c r="I245" s="105"/>
    </row>
    <row r="246" spans="1:9" s="110" customFormat="1" ht="31.5">
      <c r="A246" s="112"/>
      <c r="B246" s="5" t="s">
        <v>132</v>
      </c>
      <c r="C246" s="102" t="s">
        <v>23</v>
      </c>
      <c r="D246" s="102" t="s">
        <v>141</v>
      </c>
      <c r="E246" s="102" t="s">
        <v>143</v>
      </c>
      <c r="F246" s="102" t="s">
        <v>133</v>
      </c>
      <c r="G246" s="6">
        <v>1675212</v>
      </c>
      <c r="H246" s="105"/>
      <c r="I246" s="105"/>
    </row>
    <row r="247" spans="1:9" s="110" customFormat="1" ht="15.75">
      <c r="A247" s="112"/>
      <c r="B247" s="5" t="s">
        <v>148</v>
      </c>
      <c r="C247" s="102" t="s">
        <v>23</v>
      </c>
      <c r="D247" s="102" t="s">
        <v>119</v>
      </c>
      <c r="E247" s="102" t="s">
        <v>10</v>
      </c>
      <c r="F247" s="102" t="s">
        <v>10</v>
      </c>
      <c r="G247" s="6">
        <v>38066074.43</v>
      </c>
      <c r="H247" s="105"/>
      <c r="I247" s="105"/>
    </row>
    <row r="248" spans="1:9" s="110" customFormat="1" ht="31.5">
      <c r="A248" s="112"/>
      <c r="B248" s="5" t="s">
        <v>509</v>
      </c>
      <c r="C248" s="102" t="s">
        <v>23</v>
      </c>
      <c r="D248" s="102" t="s">
        <v>119</v>
      </c>
      <c r="E248" s="102" t="s">
        <v>510</v>
      </c>
      <c r="F248" s="102" t="s">
        <v>10</v>
      </c>
      <c r="G248" s="6">
        <v>150000</v>
      </c>
      <c r="H248" s="105"/>
      <c r="I248" s="105"/>
    </row>
    <row r="249" spans="1:9" s="110" customFormat="1" ht="31.5">
      <c r="A249" s="112"/>
      <c r="B249" s="5" t="s">
        <v>519</v>
      </c>
      <c r="C249" s="102" t="s">
        <v>23</v>
      </c>
      <c r="D249" s="102" t="s">
        <v>119</v>
      </c>
      <c r="E249" s="102" t="s">
        <v>520</v>
      </c>
      <c r="F249" s="102" t="s">
        <v>10</v>
      </c>
      <c r="G249" s="6">
        <v>150000</v>
      </c>
      <c r="H249" s="105"/>
      <c r="I249" s="105"/>
    </row>
    <row r="250" spans="1:9" s="110" customFormat="1" ht="47.25">
      <c r="A250" s="112"/>
      <c r="B250" s="5" t="s">
        <v>521</v>
      </c>
      <c r="C250" s="102" t="s">
        <v>23</v>
      </c>
      <c r="D250" s="102" t="s">
        <v>119</v>
      </c>
      <c r="E250" s="102" t="s">
        <v>522</v>
      </c>
      <c r="F250" s="102" t="s">
        <v>10</v>
      </c>
      <c r="G250" s="6">
        <v>150000</v>
      </c>
      <c r="H250" s="105"/>
      <c r="I250" s="105"/>
    </row>
    <row r="251" spans="1:9" s="110" customFormat="1" ht="31.5">
      <c r="A251" s="112"/>
      <c r="B251" s="5" t="s">
        <v>149</v>
      </c>
      <c r="C251" s="102" t="s">
        <v>23</v>
      </c>
      <c r="D251" s="102" t="s">
        <v>119</v>
      </c>
      <c r="E251" s="102" t="s">
        <v>150</v>
      </c>
      <c r="F251" s="102" t="s">
        <v>10</v>
      </c>
      <c r="G251" s="6">
        <v>150000</v>
      </c>
      <c r="H251" s="105"/>
      <c r="I251" s="105"/>
    </row>
    <row r="252" spans="1:9" s="110" customFormat="1" ht="31.5">
      <c r="A252" s="112"/>
      <c r="B252" s="5" t="s">
        <v>19</v>
      </c>
      <c r="C252" s="102" t="s">
        <v>23</v>
      </c>
      <c r="D252" s="102" t="s">
        <v>119</v>
      </c>
      <c r="E252" s="102" t="s">
        <v>150</v>
      </c>
      <c r="F252" s="102" t="s">
        <v>20</v>
      </c>
      <c r="G252" s="6">
        <v>150000</v>
      </c>
      <c r="H252" s="105"/>
      <c r="I252" s="105"/>
    </row>
    <row r="253" spans="1:9" s="110" customFormat="1" ht="31.5">
      <c r="A253" s="112"/>
      <c r="B253" s="5" t="s">
        <v>527</v>
      </c>
      <c r="C253" s="102" t="s">
        <v>23</v>
      </c>
      <c r="D253" s="102" t="s">
        <v>119</v>
      </c>
      <c r="E253" s="102" t="s">
        <v>528</v>
      </c>
      <c r="F253" s="102" t="s">
        <v>10</v>
      </c>
      <c r="G253" s="6">
        <v>37916074.43</v>
      </c>
      <c r="H253" s="105"/>
      <c r="I253" s="105"/>
    </row>
    <row r="254" spans="1:9" s="110" customFormat="1" ht="31.5">
      <c r="A254" s="112"/>
      <c r="B254" s="5" t="s">
        <v>540</v>
      </c>
      <c r="C254" s="102" t="s">
        <v>23</v>
      </c>
      <c r="D254" s="102" t="s">
        <v>119</v>
      </c>
      <c r="E254" s="102" t="s">
        <v>541</v>
      </c>
      <c r="F254" s="102" t="s">
        <v>10</v>
      </c>
      <c r="G254" s="6">
        <v>37916074.43</v>
      </c>
      <c r="H254" s="105"/>
      <c r="I254" s="105"/>
    </row>
    <row r="255" spans="1:9" s="110" customFormat="1" ht="47.25">
      <c r="A255" s="112"/>
      <c r="B255" s="5" t="s">
        <v>542</v>
      </c>
      <c r="C255" s="102" t="s">
        <v>23</v>
      </c>
      <c r="D255" s="102" t="s">
        <v>119</v>
      </c>
      <c r="E255" s="102" t="s">
        <v>543</v>
      </c>
      <c r="F255" s="102" t="s">
        <v>10</v>
      </c>
      <c r="G255" s="6">
        <v>37916074.43</v>
      </c>
      <c r="H255" s="105"/>
      <c r="I255" s="105"/>
    </row>
    <row r="256" spans="1:9" s="110" customFormat="1" ht="15.75">
      <c r="A256" s="112"/>
      <c r="B256" s="5" t="s">
        <v>151</v>
      </c>
      <c r="C256" s="102" t="s">
        <v>23</v>
      </c>
      <c r="D256" s="102" t="s">
        <v>119</v>
      </c>
      <c r="E256" s="102" t="s">
        <v>152</v>
      </c>
      <c r="F256" s="102" t="s">
        <v>10</v>
      </c>
      <c r="G256" s="6">
        <v>500000</v>
      </c>
      <c r="H256" s="105"/>
      <c r="I256" s="105"/>
    </row>
    <row r="257" spans="1:9" s="110" customFormat="1" ht="15.75">
      <c r="A257" s="112"/>
      <c r="B257" s="5" t="s">
        <v>113</v>
      </c>
      <c r="C257" s="102" t="s">
        <v>23</v>
      </c>
      <c r="D257" s="102" t="s">
        <v>119</v>
      </c>
      <c r="E257" s="102" t="s">
        <v>152</v>
      </c>
      <c r="F257" s="102" t="s">
        <v>114</v>
      </c>
      <c r="G257" s="6">
        <v>500000</v>
      </c>
      <c r="H257" s="105"/>
      <c r="I257" s="105"/>
    </row>
    <row r="258" spans="1:9" s="110" customFormat="1" ht="15.75">
      <c r="A258" s="112"/>
      <c r="B258" s="5" t="s">
        <v>153</v>
      </c>
      <c r="C258" s="102" t="s">
        <v>23</v>
      </c>
      <c r="D258" s="102" t="s">
        <v>119</v>
      </c>
      <c r="E258" s="102" t="s">
        <v>154</v>
      </c>
      <c r="F258" s="102" t="s">
        <v>10</v>
      </c>
      <c r="G258" s="6">
        <v>264819.43</v>
      </c>
      <c r="H258" s="105"/>
      <c r="I258" s="105"/>
    </row>
    <row r="259" spans="1:9" s="110" customFormat="1" ht="31.5">
      <c r="A259" s="112"/>
      <c r="B259" s="5" t="s">
        <v>19</v>
      </c>
      <c r="C259" s="102" t="s">
        <v>23</v>
      </c>
      <c r="D259" s="102" t="s">
        <v>119</v>
      </c>
      <c r="E259" s="102" t="s">
        <v>154</v>
      </c>
      <c r="F259" s="102" t="s">
        <v>20</v>
      </c>
      <c r="G259" s="6">
        <v>264819.43</v>
      </c>
      <c r="H259" s="105"/>
      <c r="I259" s="105"/>
    </row>
    <row r="260" spans="1:9" s="110" customFormat="1" ht="15.75">
      <c r="A260" s="112"/>
      <c r="B260" s="5" t="s">
        <v>155</v>
      </c>
      <c r="C260" s="102" t="s">
        <v>23</v>
      </c>
      <c r="D260" s="102" t="s">
        <v>119</v>
      </c>
      <c r="E260" s="102" t="s">
        <v>156</v>
      </c>
      <c r="F260" s="102" t="s">
        <v>10</v>
      </c>
      <c r="G260" s="6">
        <v>500000</v>
      </c>
      <c r="H260" s="105"/>
      <c r="I260" s="105"/>
    </row>
    <row r="261" spans="1:9" s="110" customFormat="1" ht="31.5">
      <c r="A261" s="112"/>
      <c r="B261" s="5" t="s">
        <v>19</v>
      </c>
      <c r="C261" s="102" t="s">
        <v>23</v>
      </c>
      <c r="D261" s="102" t="s">
        <v>119</v>
      </c>
      <c r="E261" s="102" t="s">
        <v>156</v>
      </c>
      <c r="F261" s="102" t="s">
        <v>20</v>
      </c>
      <c r="G261" s="6">
        <v>500000</v>
      </c>
      <c r="H261" s="105"/>
      <c r="I261" s="105"/>
    </row>
    <row r="262" spans="1:9" s="110" customFormat="1" ht="31.5">
      <c r="A262" s="112"/>
      <c r="B262" s="5" t="s">
        <v>157</v>
      </c>
      <c r="C262" s="102" t="s">
        <v>23</v>
      </c>
      <c r="D262" s="102" t="s">
        <v>119</v>
      </c>
      <c r="E262" s="102" t="s">
        <v>158</v>
      </c>
      <c r="F262" s="102" t="s">
        <v>10</v>
      </c>
      <c r="G262" s="6">
        <v>2608300</v>
      </c>
      <c r="H262" s="105"/>
      <c r="I262" s="105"/>
    </row>
    <row r="263" spans="1:9" s="110" customFormat="1" ht="31.5">
      <c r="A263" s="112"/>
      <c r="B263" s="5" t="s">
        <v>19</v>
      </c>
      <c r="C263" s="102" t="s">
        <v>23</v>
      </c>
      <c r="D263" s="102" t="s">
        <v>119</v>
      </c>
      <c r="E263" s="102" t="s">
        <v>158</v>
      </c>
      <c r="F263" s="102" t="s">
        <v>20</v>
      </c>
      <c r="G263" s="6">
        <v>2608300</v>
      </c>
      <c r="H263" s="105"/>
      <c r="I263" s="105"/>
    </row>
    <row r="264" spans="1:9" s="110" customFormat="1" ht="47.25">
      <c r="A264" s="112"/>
      <c r="B264" s="5" t="s">
        <v>747</v>
      </c>
      <c r="C264" s="102" t="s">
        <v>23</v>
      </c>
      <c r="D264" s="102" t="s">
        <v>119</v>
      </c>
      <c r="E264" s="102" t="s">
        <v>748</v>
      </c>
      <c r="F264" s="102" t="s">
        <v>10</v>
      </c>
      <c r="G264" s="6">
        <v>26686065</v>
      </c>
      <c r="H264" s="105"/>
      <c r="I264" s="105"/>
    </row>
    <row r="265" spans="1:9" s="110" customFormat="1" ht="31.5">
      <c r="A265" s="112"/>
      <c r="B265" s="5" t="s">
        <v>19</v>
      </c>
      <c r="C265" s="102" t="s">
        <v>23</v>
      </c>
      <c r="D265" s="102" t="s">
        <v>119</v>
      </c>
      <c r="E265" s="102" t="s">
        <v>748</v>
      </c>
      <c r="F265" s="102" t="s">
        <v>20</v>
      </c>
      <c r="G265" s="6">
        <v>26686065</v>
      </c>
      <c r="H265" s="105"/>
      <c r="I265" s="105"/>
    </row>
    <row r="266" spans="1:9" s="110" customFormat="1" ht="31.5">
      <c r="A266" s="112"/>
      <c r="B266" s="5" t="s">
        <v>665</v>
      </c>
      <c r="C266" s="102" t="s">
        <v>23</v>
      </c>
      <c r="D266" s="102" t="s">
        <v>119</v>
      </c>
      <c r="E266" s="102" t="s">
        <v>666</v>
      </c>
      <c r="F266" s="102" t="s">
        <v>10</v>
      </c>
      <c r="G266" s="6">
        <v>4391700</v>
      </c>
      <c r="H266" s="105"/>
      <c r="I266" s="105"/>
    </row>
    <row r="267" spans="1:9" s="110" customFormat="1" ht="31.5">
      <c r="A267" s="112"/>
      <c r="B267" s="5" t="s">
        <v>19</v>
      </c>
      <c r="C267" s="102" t="s">
        <v>23</v>
      </c>
      <c r="D267" s="102" t="s">
        <v>119</v>
      </c>
      <c r="E267" s="102" t="s">
        <v>666</v>
      </c>
      <c r="F267" s="102" t="s">
        <v>20</v>
      </c>
      <c r="G267" s="6">
        <v>4391700</v>
      </c>
      <c r="H267" s="105"/>
      <c r="I267" s="105"/>
    </row>
    <row r="268" spans="1:9" s="110" customFormat="1" ht="47.25">
      <c r="A268" s="112"/>
      <c r="B268" s="5" t="s">
        <v>749</v>
      </c>
      <c r="C268" s="102" t="s">
        <v>23</v>
      </c>
      <c r="D268" s="102" t="s">
        <v>119</v>
      </c>
      <c r="E268" s="102" t="s">
        <v>750</v>
      </c>
      <c r="F268" s="102" t="s">
        <v>10</v>
      </c>
      <c r="G268" s="6">
        <v>2965190</v>
      </c>
      <c r="H268" s="105"/>
      <c r="I268" s="105"/>
    </row>
    <row r="269" spans="1:9" s="110" customFormat="1" ht="31.5">
      <c r="A269" s="112"/>
      <c r="B269" s="5" t="s">
        <v>19</v>
      </c>
      <c r="C269" s="102" t="s">
        <v>23</v>
      </c>
      <c r="D269" s="102" t="s">
        <v>119</v>
      </c>
      <c r="E269" s="102" t="s">
        <v>750</v>
      </c>
      <c r="F269" s="102" t="s">
        <v>20</v>
      </c>
      <c r="G269" s="6">
        <v>2965190</v>
      </c>
      <c r="H269" s="105"/>
      <c r="I269" s="105"/>
    </row>
    <row r="270" spans="1:9" s="110" customFormat="1" ht="15.75">
      <c r="A270" s="112"/>
      <c r="B270" s="5" t="s">
        <v>159</v>
      </c>
      <c r="C270" s="102" t="s">
        <v>23</v>
      </c>
      <c r="D270" s="102" t="s">
        <v>160</v>
      </c>
      <c r="E270" s="102" t="s">
        <v>10</v>
      </c>
      <c r="F270" s="102" t="s">
        <v>10</v>
      </c>
      <c r="G270" s="6">
        <v>594700</v>
      </c>
      <c r="H270" s="105"/>
      <c r="I270" s="105"/>
    </row>
    <row r="271" spans="1:9" s="110" customFormat="1" ht="31.5">
      <c r="A271" s="112"/>
      <c r="B271" s="5" t="s">
        <v>550</v>
      </c>
      <c r="C271" s="102" t="s">
        <v>23</v>
      </c>
      <c r="D271" s="102" t="s">
        <v>160</v>
      </c>
      <c r="E271" s="102" t="s">
        <v>551</v>
      </c>
      <c r="F271" s="102" t="s">
        <v>10</v>
      </c>
      <c r="G271" s="6">
        <v>594700</v>
      </c>
      <c r="H271" s="105"/>
      <c r="I271" s="105"/>
    </row>
    <row r="272" spans="1:9" s="110" customFormat="1" ht="15.75">
      <c r="A272" s="112"/>
      <c r="B272" s="5" t="s">
        <v>556</v>
      </c>
      <c r="C272" s="102" t="s">
        <v>23</v>
      </c>
      <c r="D272" s="102" t="s">
        <v>160</v>
      </c>
      <c r="E272" s="102" t="s">
        <v>557</v>
      </c>
      <c r="F272" s="102" t="s">
        <v>10</v>
      </c>
      <c r="G272" s="6">
        <v>594700</v>
      </c>
      <c r="H272" s="105"/>
      <c r="I272" s="105"/>
    </row>
    <row r="273" spans="1:9" s="110" customFormat="1" ht="15.75">
      <c r="A273" s="112"/>
      <c r="B273" s="5" t="s">
        <v>484</v>
      </c>
      <c r="C273" s="102" t="s">
        <v>23</v>
      </c>
      <c r="D273" s="102" t="s">
        <v>160</v>
      </c>
      <c r="E273" s="102" t="s">
        <v>558</v>
      </c>
      <c r="F273" s="102" t="s">
        <v>10</v>
      </c>
      <c r="G273" s="6">
        <v>594700</v>
      </c>
      <c r="H273" s="105"/>
      <c r="I273" s="105"/>
    </row>
    <row r="274" spans="1:9" s="110" customFormat="1" ht="31.5">
      <c r="A274" s="112"/>
      <c r="B274" s="5" t="s">
        <v>161</v>
      </c>
      <c r="C274" s="102" t="s">
        <v>23</v>
      </c>
      <c r="D274" s="102" t="s">
        <v>160</v>
      </c>
      <c r="E274" s="102" t="s">
        <v>162</v>
      </c>
      <c r="F274" s="102" t="s">
        <v>10</v>
      </c>
      <c r="G274" s="6">
        <v>350000</v>
      </c>
      <c r="H274" s="105"/>
      <c r="I274" s="105"/>
    </row>
    <row r="275" spans="1:9" s="110" customFormat="1" ht="31.5">
      <c r="A275" s="112"/>
      <c r="B275" s="5" t="s">
        <v>19</v>
      </c>
      <c r="C275" s="102" t="s">
        <v>23</v>
      </c>
      <c r="D275" s="102" t="s">
        <v>160</v>
      </c>
      <c r="E275" s="102" t="s">
        <v>162</v>
      </c>
      <c r="F275" s="102" t="s">
        <v>20</v>
      </c>
      <c r="G275" s="6">
        <v>350000</v>
      </c>
      <c r="H275" s="105"/>
      <c r="I275" s="105"/>
    </row>
    <row r="276" spans="1:9" s="110" customFormat="1" ht="31.5">
      <c r="A276" s="112"/>
      <c r="B276" s="5" t="s">
        <v>718</v>
      </c>
      <c r="C276" s="102" t="s">
        <v>23</v>
      </c>
      <c r="D276" s="102" t="s">
        <v>160</v>
      </c>
      <c r="E276" s="102" t="s">
        <v>719</v>
      </c>
      <c r="F276" s="102" t="s">
        <v>10</v>
      </c>
      <c r="G276" s="6">
        <v>244700</v>
      </c>
      <c r="H276" s="105"/>
      <c r="I276" s="105"/>
    </row>
    <row r="277" spans="1:9" s="110" customFormat="1" ht="31.5">
      <c r="A277" s="112"/>
      <c r="B277" s="5" t="s">
        <v>19</v>
      </c>
      <c r="C277" s="102" t="s">
        <v>23</v>
      </c>
      <c r="D277" s="102" t="s">
        <v>160</v>
      </c>
      <c r="E277" s="102" t="s">
        <v>719</v>
      </c>
      <c r="F277" s="102" t="s">
        <v>20</v>
      </c>
      <c r="G277" s="6">
        <v>244700</v>
      </c>
      <c r="H277" s="105"/>
      <c r="I277" s="105"/>
    </row>
    <row r="278" spans="1:9" s="110" customFormat="1" ht="15.75">
      <c r="A278" s="112"/>
      <c r="B278" s="5" t="s">
        <v>163</v>
      </c>
      <c r="C278" s="102" t="s">
        <v>23</v>
      </c>
      <c r="D278" s="102" t="s">
        <v>164</v>
      </c>
      <c r="E278" s="102" t="s">
        <v>10</v>
      </c>
      <c r="F278" s="102" t="s">
        <v>10</v>
      </c>
      <c r="G278" s="6">
        <v>1352000</v>
      </c>
      <c r="H278" s="105"/>
      <c r="I278" s="105"/>
    </row>
    <row r="279" spans="1:9" s="110" customFormat="1" ht="31.5">
      <c r="A279" s="112"/>
      <c r="B279" s="5" t="s">
        <v>527</v>
      </c>
      <c r="C279" s="102" t="s">
        <v>23</v>
      </c>
      <c r="D279" s="102" t="s">
        <v>164</v>
      </c>
      <c r="E279" s="102" t="s">
        <v>528</v>
      </c>
      <c r="F279" s="102" t="s">
        <v>10</v>
      </c>
      <c r="G279" s="6">
        <v>942000</v>
      </c>
      <c r="H279" s="105"/>
      <c r="I279" s="105"/>
    </row>
    <row r="280" spans="1:9" s="110" customFormat="1" ht="47.25">
      <c r="A280" s="112"/>
      <c r="B280" s="5" t="s">
        <v>536</v>
      </c>
      <c r="C280" s="102" t="s">
        <v>23</v>
      </c>
      <c r="D280" s="102" t="s">
        <v>164</v>
      </c>
      <c r="E280" s="102" t="s">
        <v>537</v>
      </c>
      <c r="F280" s="102" t="s">
        <v>10</v>
      </c>
      <c r="G280" s="6">
        <v>942000</v>
      </c>
      <c r="H280" s="105"/>
      <c r="I280" s="105"/>
    </row>
    <row r="281" spans="1:9" s="110" customFormat="1" ht="31.5">
      <c r="A281" s="112"/>
      <c r="B281" s="5" t="s">
        <v>538</v>
      </c>
      <c r="C281" s="102" t="s">
        <v>23</v>
      </c>
      <c r="D281" s="102" t="s">
        <v>164</v>
      </c>
      <c r="E281" s="102" t="s">
        <v>539</v>
      </c>
      <c r="F281" s="102" t="s">
        <v>10</v>
      </c>
      <c r="G281" s="6">
        <v>942000</v>
      </c>
      <c r="H281" s="105"/>
      <c r="I281" s="105"/>
    </row>
    <row r="282" spans="1:9" s="110" customFormat="1" ht="31.5">
      <c r="A282" s="112"/>
      <c r="B282" s="5" t="s">
        <v>165</v>
      </c>
      <c r="C282" s="102" t="s">
        <v>23</v>
      </c>
      <c r="D282" s="102" t="s">
        <v>164</v>
      </c>
      <c r="E282" s="102" t="s">
        <v>166</v>
      </c>
      <c r="F282" s="102" t="s">
        <v>10</v>
      </c>
      <c r="G282" s="6">
        <v>107160</v>
      </c>
      <c r="H282" s="105"/>
      <c r="I282" s="105"/>
    </row>
    <row r="283" spans="1:9" s="110" customFormat="1" ht="31.5">
      <c r="A283" s="112"/>
      <c r="B283" s="5" t="s">
        <v>19</v>
      </c>
      <c r="C283" s="102" t="s">
        <v>23</v>
      </c>
      <c r="D283" s="102" t="s">
        <v>164</v>
      </c>
      <c r="E283" s="102" t="s">
        <v>166</v>
      </c>
      <c r="F283" s="102" t="s">
        <v>20</v>
      </c>
      <c r="G283" s="6">
        <v>107160</v>
      </c>
      <c r="H283" s="105"/>
      <c r="I283" s="105"/>
    </row>
    <row r="284" spans="1:9" s="110" customFormat="1" ht="31.5">
      <c r="A284" s="112"/>
      <c r="B284" s="5" t="s">
        <v>167</v>
      </c>
      <c r="C284" s="102" t="s">
        <v>23</v>
      </c>
      <c r="D284" s="102" t="s">
        <v>164</v>
      </c>
      <c r="E284" s="102" t="s">
        <v>168</v>
      </c>
      <c r="F284" s="102" t="s">
        <v>10</v>
      </c>
      <c r="G284" s="6">
        <v>132840</v>
      </c>
      <c r="H284" s="105"/>
      <c r="I284" s="105"/>
    </row>
    <row r="285" spans="1:9" s="110" customFormat="1" ht="31.5">
      <c r="A285" s="112"/>
      <c r="B285" s="5" t="s">
        <v>19</v>
      </c>
      <c r="C285" s="102" t="s">
        <v>23</v>
      </c>
      <c r="D285" s="102" t="s">
        <v>164</v>
      </c>
      <c r="E285" s="102" t="s">
        <v>168</v>
      </c>
      <c r="F285" s="102" t="s">
        <v>20</v>
      </c>
      <c r="G285" s="6">
        <v>132840</v>
      </c>
      <c r="H285" s="105"/>
      <c r="I285" s="105"/>
    </row>
    <row r="286" spans="1:9" s="110" customFormat="1" ht="47.25">
      <c r="A286" s="112"/>
      <c r="B286" s="5" t="s">
        <v>169</v>
      </c>
      <c r="C286" s="102" t="s">
        <v>23</v>
      </c>
      <c r="D286" s="102" t="s">
        <v>164</v>
      </c>
      <c r="E286" s="102" t="s">
        <v>170</v>
      </c>
      <c r="F286" s="102" t="s">
        <v>10</v>
      </c>
      <c r="G286" s="6">
        <v>30000</v>
      </c>
      <c r="H286" s="105"/>
      <c r="I286" s="105"/>
    </row>
    <row r="287" spans="1:9" s="110" customFormat="1" ht="31.5">
      <c r="A287" s="112"/>
      <c r="B287" s="5" t="s">
        <v>132</v>
      </c>
      <c r="C287" s="102" t="s">
        <v>23</v>
      </c>
      <c r="D287" s="102" t="s">
        <v>164</v>
      </c>
      <c r="E287" s="102" t="s">
        <v>170</v>
      </c>
      <c r="F287" s="102" t="s">
        <v>133</v>
      </c>
      <c r="G287" s="6">
        <v>30000</v>
      </c>
      <c r="H287" s="105"/>
      <c r="I287" s="105"/>
    </row>
    <row r="288" spans="1:9" s="110" customFormat="1" ht="31.5">
      <c r="A288" s="112"/>
      <c r="B288" s="5" t="s">
        <v>720</v>
      </c>
      <c r="C288" s="102" t="s">
        <v>23</v>
      </c>
      <c r="D288" s="102" t="s">
        <v>164</v>
      </c>
      <c r="E288" s="102" t="s">
        <v>721</v>
      </c>
      <c r="F288" s="102" t="s">
        <v>10</v>
      </c>
      <c r="G288" s="6">
        <v>672000</v>
      </c>
      <c r="H288" s="105"/>
      <c r="I288" s="105"/>
    </row>
    <row r="289" spans="1:9" s="110" customFormat="1" ht="31.5">
      <c r="A289" s="112"/>
      <c r="B289" s="5" t="s">
        <v>132</v>
      </c>
      <c r="C289" s="102" t="s">
        <v>23</v>
      </c>
      <c r="D289" s="102" t="s">
        <v>164</v>
      </c>
      <c r="E289" s="102" t="s">
        <v>721</v>
      </c>
      <c r="F289" s="102" t="s">
        <v>133</v>
      </c>
      <c r="G289" s="6">
        <v>672000</v>
      </c>
      <c r="H289" s="105"/>
      <c r="I289" s="105"/>
    </row>
    <row r="290" spans="1:9" s="110" customFormat="1" ht="15" customHeight="1">
      <c r="A290" s="112"/>
      <c r="B290" s="5" t="s">
        <v>559</v>
      </c>
      <c r="C290" s="102" t="s">
        <v>23</v>
      </c>
      <c r="D290" s="102" t="s">
        <v>164</v>
      </c>
      <c r="E290" s="102" t="s">
        <v>560</v>
      </c>
      <c r="F290" s="102" t="s">
        <v>10</v>
      </c>
      <c r="G290" s="6">
        <v>410000</v>
      </c>
      <c r="H290" s="105"/>
      <c r="I290" s="105"/>
    </row>
    <row r="291" spans="1:9" s="110" customFormat="1" ht="31.5">
      <c r="A291" s="112"/>
      <c r="B291" s="5" t="s">
        <v>567</v>
      </c>
      <c r="C291" s="102" t="s">
        <v>23</v>
      </c>
      <c r="D291" s="102" t="s">
        <v>164</v>
      </c>
      <c r="E291" s="102" t="s">
        <v>568</v>
      </c>
      <c r="F291" s="102" t="s">
        <v>10</v>
      </c>
      <c r="G291" s="6">
        <v>410000</v>
      </c>
      <c r="H291" s="105"/>
      <c r="I291" s="105"/>
    </row>
    <row r="292" spans="1:9" s="110" customFormat="1" ht="31.5">
      <c r="A292" s="112"/>
      <c r="B292" s="5" t="s">
        <v>570</v>
      </c>
      <c r="C292" s="102" t="s">
        <v>23</v>
      </c>
      <c r="D292" s="102" t="s">
        <v>164</v>
      </c>
      <c r="E292" s="102" t="s">
        <v>571</v>
      </c>
      <c r="F292" s="102" t="s">
        <v>10</v>
      </c>
      <c r="G292" s="6">
        <v>410000</v>
      </c>
      <c r="H292" s="105"/>
      <c r="I292" s="105"/>
    </row>
    <row r="293" spans="1:9" s="110" customFormat="1" ht="15.75">
      <c r="A293" s="112"/>
      <c r="B293" s="5" t="s">
        <v>171</v>
      </c>
      <c r="C293" s="102" t="s">
        <v>23</v>
      </c>
      <c r="D293" s="102" t="s">
        <v>164</v>
      </c>
      <c r="E293" s="102" t="s">
        <v>172</v>
      </c>
      <c r="F293" s="102" t="s">
        <v>10</v>
      </c>
      <c r="G293" s="6">
        <v>410000</v>
      </c>
      <c r="H293" s="105"/>
      <c r="I293" s="105"/>
    </row>
    <row r="294" spans="1:9" s="110" customFormat="1" ht="31.5">
      <c r="A294" s="112"/>
      <c r="B294" s="5" t="s">
        <v>19</v>
      </c>
      <c r="C294" s="102" t="s">
        <v>23</v>
      </c>
      <c r="D294" s="102" t="s">
        <v>164</v>
      </c>
      <c r="E294" s="102" t="s">
        <v>172</v>
      </c>
      <c r="F294" s="102" t="s">
        <v>20</v>
      </c>
      <c r="G294" s="6">
        <v>400000</v>
      </c>
      <c r="H294" s="105"/>
      <c r="I294" s="105"/>
    </row>
    <row r="295" spans="1:9" s="110" customFormat="1" ht="15" customHeight="1">
      <c r="A295" s="112"/>
      <c r="B295" s="5" t="s">
        <v>34</v>
      </c>
      <c r="C295" s="102" t="s">
        <v>23</v>
      </c>
      <c r="D295" s="102" t="s">
        <v>164</v>
      </c>
      <c r="E295" s="102" t="s">
        <v>172</v>
      </c>
      <c r="F295" s="102" t="s">
        <v>35</v>
      </c>
      <c r="G295" s="6">
        <v>10000</v>
      </c>
      <c r="H295" s="105"/>
      <c r="I295" s="105"/>
    </row>
    <row r="296" spans="1:9" s="110" customFormat="1" ht="15.75">
      <c r="A296" s="112"/>
      <c r="B296" s="3" t="s">
        <v>173</v>
      </c>
      <c r="C296" s="100" t="s">
        <v>58</v>
      </c>
      <c r="D296" s="100" t="s">
        <v>9</v>
      </c>
      <c r="E296" s="100" t="s">
        <v>10</v>
      </c>
      <c r="F296" s="100" t="s">
        <v>10</v>
      </c>
      <c r="G296" s="4">
        <v>3181661.37</v>
      </c>
      <c r="H296" s="105"/>
      <c r="I296" s="105"/>
    </row>
    <row r="297" spans="1:9" s="110" customFormat="1" ht="15.75">
      <c r="A297" s="112"/>
      <c r="B297" s="5" t="s">
        <v>174</v>
      </c>
      <c r="C297" s="102" t="s">
        <v>58</v>
      </c>
      <c r="D297" s="102" t="s">
        <v>8</v>
      </c>
      <c r="E297" s="102" t="s">
        <v>10</v>
      </c>
      <c r="F297" s="102" t="s">
        <v>10</v>
      </c>
      <c r="G297" s="6">
        <v>403261.37</v>
      </c>
      <c r="H297" s="105"/>
      <c r="I297" s="105"/>
    </row>
    <row r="298" spans="1:9" s="110" customFormat="1" ht="31.5">
      <c r="A298" s="112"/>
      <c r="B298" s="5" t="s">
        <v>527</v>
      </c>
      <c r="C298" s="102" t="s">
        <v>58</v>
      </c>
      <c r="D298" s="102" t="s">
        <v>8</v>
      </c>
      <c r="E298" s="102" t="s">
        <v>528</v>
      </c>
      <c r="F298" s="102" t="s">
        <v>10</v>
      </c>
      <c r="G298" s="6">
        <v>230057.15</v>
      </c>
      <c r="H298" s="105"/>
      <c r="I298" s="105"/>
    </row>
    <row r="299" spans="1:9" s="110" customFormat="1" ht="31.5">
      <c r="A299" s="112"/>
      <c r="B299" s="5" t="s">
        <v>529</v>
      </c>
      <c r="C299" s="102" t="s">
        <v>58</v>
      </c>
      <c r="D299" s="102" t="s">
        <v>8</v>
      </c>
      <c r="E299" s="102" t="s">
        <v>530</v>
      </c>
      <c r="F299" s="102" t="s">
        <v>10</v>
      </c>
      <c r="G299" s="6">
        <v>230057.15</v>
      </c>
      <c r="H299" s="105"/>
      <c r="I299" s="105"/>
    </row>
    <row r="300" spans="1:9" s="110" customFormat="1" ht="31.5">
      <c r="A300" s="112"/>
      <c r="B300" s="5" t="s">
        <v>667</v>
      </c>
      <c r="C300" s="102" t="s">
        <v>58</v>
      </c>
      <c r="D300" s="102" t="s">
        <v>8</v>
      </c>
      <c r="E300" s="102" t="s">
        <v>668</v>
      </c>
      <c r="F300" s="102" t="s">
        <v>10</v>
      </c>
      <c r="G300" s="6">
        <v>230057.15</v>
      </c>
      <c r="H300" s="105"/>
      <c r="I300" s="105"/>
    </row>
    <row r="301" spans="1:9" s="110" customFormat="1" ht="47.25">
      <c r="A301" s="112"/>
      <c r="B301" s="5" t="s">
        <v>669</v>
      </c>
      <c r="C301" s="102" t="s">
        <v>58</v>
      </c>
      <c r="D301" s="102" t="s">
        <v>8</v>
      </c>
      <c r="E301" s="102" t="s">
        <v>670</v>
      </c>
      <c r="F301" s="102" t="s">
        <v>10</v>
      </c>
      <c r="G301" s="6">
        <v>230057.15</v>
      </c>
      <c r="H301" s="105"/>
      <c r="I301" s="105"/>
    </row>
    <row r="302" spans="1:9" s="110" customFormat="1" ht="31.5">
      <c r="A302" s="112"/>
      <c r="B302" s="5" t="s">
        <v>19</v>
      </c>
      <c r="C302" s="102" t="s">
        <v>58</v>
      </c>
      <c r="D302" s="102" t="s">
        <v>8</v>
      </c>
      <c r="E302" s="102" t="s">
        <v>670</v>
      </c>
      <c r="F302" s="102" t="s">
        <v>20</v>
      </c>
      <c r="G302" s="6">
        <v>230057.15</v>
      </c>
      <c r="H302" s="105"/>
      <c r="I302" s="105"/>
    </row>
    <row r="303" spans="1:9" s="110" customFormat="1" ht="31.5">
      <c r="A303" s="112"/>
      <c r="B303" s="5" t="s">
        <v>550</v>
      </c>
      <c r="C303" s="102" t="s">
        <v>58</v>
      </c>
      <c r="D303" s="102" t="s">
        <v>8</v>
      </c>
      <c r="E303" s="102" t="s">
        <v>551</v>
      </c>
      <c r="F303" s="102" t="s">
        <v>10</v>
      </c>
      <c r="G303" s="6">
        <v>173204.22</v>
      </c>
      <c r="H303" s="105"/>
      <c r="I303" s="105"/>
    </row>
    <row r="304" spans="1:9" s="110" customFormat="1" ht="31.5">
      <c r="A304" s="112"/>
      <c r="B304" s="5" t="s">
        <v>552</v>
      </c>
      <c r="C304" s="102" t="s">
        <v>58</v>
      </c>
      <c r="D304" s="102" t="s">
        <v>8</v>
      </c>
      <c r="E304" s="102" t="s">
        <v>553</v>
      </c>
      <c r="F304" s="102" t="s">
        <v>10</v>
      </c>
      <c r="G304" s="6">
        <v>173204.22</v>
      </c>
      <c r="H304" s="105"/>
      <c r="I304" s="105"/>
    </row>
    <row r="305" spans="1:9" s="110" customFormat="1" ht="31.5">
      <c r="A305" s="112"/>
      <c r="B305" s="5" t="s">
        <v>554</v>
      </c>
      <c r="C305" s="102" t="s">
        <v>58</v>
      </c>
      <c r="D305" s="102" t="s">
        <v>8</v>
      </c>
      <c r="E305" s="102" t="s">
        <v>555</v>
      </c>
      <c r="F305" s="102" t="s">
        <v>10</v>
      </c>
      <c r="G305" s="6">
        <v>173204.22</v>
      </c>
      <c r="H305" s="105"/>
      <c r="I305" s="105"/>
    </row>
    <row r="306" spans="1:9" s="110" customFormat="1" ht="63">
      <c r="A306" s="112"/>
      <c r="B306" s="5" t="s">
        <v>175</v>
      </c>
      <c r="C306" s="102" t="s">
        <v>58</v>
      </c>
      <c r="D306" s="102" t="s">
        <v>8</v>
      </c>
      <c r="E306" s="102" t="s">
        <v>176</v>
      </c>
      <c r="F306" s="102" t="s">
        <v>10</v>
      </c>
      <c r="G306" s="6">
        <v>173204.22</v>
      </c>
      <c r="H306" s="105"/>
      <c r="I306" s="105"/>
    </row>
    <row r="307" spans="1:9" s="110" customFormat="1" ht="15.75">
      <c r="A307" s="112"/>
      <c r="B307" s="5" t="s">
        <v>177</v>
      </c>
      <c r="C307" s="102" t="s">
        <v>58</v>
      </c>
      <c r="D307" s="102" t="s">
        <v>8</v>
      </c>
      <c r="E307" s="102" t="s">
        <v>176</v>
      </c>
      <c r="F307" s="102" t="s">
        <v>178</v>
      </c>
      <c r="G307" s="6">
        <v>173204.22</v>
      </c>
      <c r="H307" s="105"/>
      <c r="I307" s="105"/>
    </row>
    <row r="308" spans="1:9" s="110" customFormat="1" ht="15.75">
      <c r="A308" s="112"/>
      <c r="B308" s="5" t="s">
        <v>757</v>
      </c>
      <c r="C308" s="102" t="s">
        <v>58</v>
      </c>
      <c r="D308" s="102" t="s">
        <v>221</v>
      </c>
      <c r="E308" s="102" t="s">
        <v>10</v>
      </c>
      <c r="F308" s="102" t="s">
        <v>10</v>
      </c>
      <c r="G308" s="6">
        <v>700000</v>
      </c>
      <c r="H308" s="105"/>
      <c r="I308" s="105"/>
    </row>
    <row r="309" spans="1:9" s="110" customFormat="1" ht="15.75">
      <c r="A309" s="112"/>
      <c r="B309" s="5" t="s">
        <v>660</v>
      </c>
      <c r="C309" s="102" t="s">
        <v>58</v>
      </c>
      <c r="D309" s="102" t="s">
        <v>221</v>
      </c>
      <c r="E309" s="102" t="s">
        <v>661</v>
      </c>
      <c r="F309" s="102" t="s">
        <v>10</v>
      </c>
      <c r="G309" s="6">
        <v>700000</v>
      </c>
      <c r="H309" s="105"/>
      <c r="I309" s="105"/>
    </row>
    <row r="310" spans="1:9" s="110" customFormat="1" ht="15.75">
      <c r="A310" s="112"/>
      <c r="B310" s="5" t="s">
        <v>660</v>
      </c>
      <c r="C310" s="102" t="s">
        <v>58</v>
      </c>
      <c r="D310" s="102" t="s">
        <v>221</v>
      </c>
      <c r="E310" s="102" t="s">
        <v>662</v>
      </c>
      <c r="F310" s="102" t="s">
        <v>10</v>
      </c>
      <c r="G310" s="6">
        <v>700000</v>
      </c>
      <c r="H310" s="105"/>
      <c r="I310" s="105"/>
    </row>
    <row r="311" spans="1:9" s="110" customFormat="1" ht="15.75">
      <c r="A311" s="112"/>
      <c r="B311" s="5" t="s">
        <v>660</v>
      </c>
      <c r="C311" s="102" t="s">
        <v>58</v>
      </c>
      <c r="D311" s="102" t="s">
        <v>221</v>
      </c>
      <c r="E311" s="102" t="s">
        <v>663</v>
      </c>
      <c r="F311" s="102" t="s">
        <v>10</v>
      </c>
      <c r="G311" s="6">
        <v>700000</v>
      </c>
      <c r="H311" s="105"/>
      <c r="I311" s="105"/>
    </row>
    <row r="312" spans="1:9" s="110" customFormat="1" ht="15.75">
      <c r="A312" s="112"/>
      <c r="B312" s="5" t="s">
        <v>758</v>
      </c>
      <c r="C312" s="102" t="s">
        <v>58</v>
      </c>
      <c r="D312" s="102" t="s">
        <v>221</v>
      </c>
      <c r="E312" s="102" t="s">
        <v>759</v>
      </c>
      <c r="F312" s="102" t="s">
        <v>10</v>
      </c>
      <c r="G312" s="6">
        <v>700000</v>
      </c>
      <c r="H312" s="105"/>
      <c r="I312" s="105"/>
    </row>
    <row r="313" spans="1:9" s="110" customFormat="1" ht="31.5">
      <c r="A313" s="112"/>
      <c r="B313" s="5" t="s">
        <v>19</v>
      </c>
      <c r="C313" s="102" t="s">
        <v>58</v>
      </c>
      <c r="D313" s="102" t="s">
        <v>221</v>
      </c>
      <c r="E313" s="102" t="s">
        <v>759</v>
      </c>
      <c r="F313" s="102" t="s">
        <v>20</v>
      </c>
      <c r="G313" s="6">
        <v>700000</v>
      </c>
      <c r="H313" s="105"/>
      <c r="I313" s="105"/>
    </row>
    <row r="314" spans="1:9" s="110" customFormat="1" ht="15.75">
      <c r="A314" s="112"/>
      <c r="B314" s="5" t="s">
        <v>179</v>
      </c>
      <c r="C314" s="102" t="s">
        <v>58</v>
      </c>
      <c r="D314" s="102" t="s">
        <v>12</v>
      </c>
      <c r="E314" s="102" t="s">
        <v>10</v>
      </c>
      <c r="F314" s="102" t="s">
        <v>10</v>
      </c>
      <c r="G314" s="6">
        <v>2078400</v>
      </c>
      <c r="H314" s="105"/>
      <c r="I314" s="105"/>
    </row>
    <row r="315" spans="1:9" s="110" customFormat="1" ht="31.5">
      <c r="A315" s="112"/>
      <c r="B315" s="5" t="s">
        <v>527</v>
      </c>
      <c r="C315" s="102" t="s">
        <v>58</v>
      </c>
      <c r="D315" s="102" t="s">
        <v>12</v>
      </c>
      <c r="E315" s="102" t="s">
        <v>528</v>
      </c>
      <c r="F315" s="102" t="s">
        <v>10</v>
      </c>
      <c r="G315" s="6">
        <v>630000</v>
      </c>
      <c r="H315" s="105"/>
      <c r="I315" s="105"/>
    </row>
    <row r="316" spans="1:9" s="110" customFormat="1" ht="31.5">
      <c r="A316" s="112"/>
      <c r="B316" s="5" t="s">
        <v>544</v>
      </c>
      <c r="C316" s="102" t="s">
        <v>58</v>
      </c>
      <c r="D316" s="102" t="s">
        <v>12</v>
      </c>
      <c r="E316" s="102" t="s">
        <v>545</v>
      </c>
      <c r="F316" s="102" t="s">
        <v>10</v>
      </c>
      <c r="G316" s="6">
        <v>630000</v>
      </c>
      <c r="H316" s="105"/>
      <c r="I316" s="105"/>
    </row>
    <row r="317" spans="1:9" s="110" customFormat="1" ht="31.5">
      <c r="A317" s="112"/>
      <c r="B317" s="5" t="s">
        <v>546</v>
      </c>
      <c r="C317" s="102" t="s">
        <v>58</v>
      </c>
      <c r="D317" s="102" t="s">
        <v>12</v>
      </c>
      <c r="E317" s="102" t="s">
        <v>547</v>
      </c>
      <c r="F317" s="102" t="s">
        <v>10</v>
      </c>
      <c r="G317" s="6">
        <v>630000</v>
      </c>
      <c r="H317" s="105"/>
      <c r="I317" s="105"/>
    </row>
    <row r="318" spans="1:9" s="110" customFormat="1" ht="31.5">
      <c r="A318" s="112"/>
      <c r="B318" s="5" t="s">
        <v>180</v>
      </c>
      <c r="C318" s="102" t="s">
        <v>58</v>
      </c>
      <c r="D318" s="102" t="s">
        <v>12</v>
      </c>
      <c r="E318" s="102" t="s">
        <v>181</v>
      </c>
      <c r="F318" s="102" t="s">
        <v>10</v>
      </c>
      <c r="G318" s="6">
        <v>330000</v>
      </c>
      <c r="H318" s="105"/>
      <c r="I318" s="105"/>
    </row>
    <row r="319" spans="1:9" s="110" customFormat="1" ht="31.5">
      <c r="A319" s="112"/>
      <c r="B319" s="5" t="s">
        <v>19</v>
      </c>
      <c r="C319" s="102" t="s">
        <v>58</v>
      </c>
      <c r="D319" s="102" t="s">
        <v>12</v>
      </c>
      <c r="E319" s="102" t="s">
        <v>181</v>
      </c>
      <c r="F319" s="102" t="s">
        <v>20</v>
      </c>
      <c r="G319" s="6">
        <v>330000</v>
      </c>
      <c r="H319" s="105"/>
      <c r="I319" s="105"/>
    </row>
    <row r="320" spans="1:9" s="110" customFormat="1" ht="15.75">
      <c r="A320" s="112"/>
      <c r="B320" s="5" t="s">
        <v>182</v>
      </c>
      <c r="C320" s="102" t="s">
        <v>58</v>
      </c>
      <c r="D320" s="102" t="s">
        <v>12</v>
      </c>
      <c r="E320" s="102" t="s">
        <v>183</v>
      </c>
      <c r="F320" s="102" t="s">
        <v>10</v>
      </c>
      <c r="G320" s="6">
        <v>300000</v>
      </c>
      <c r="H320" s="105"/>
      <c r="I320" s="105"/>
    </row>
    <row r="321" spans="1:9" s="110" customFormat="1" ht="31.5">
      <c r="A321" s="112"/>
      <c r="B321" s="5" t="s">
        <v>19</v>
      </c>
      <c r="C321" s="102" t="s">
        <v>58</v>
      </c>
      <c r="D321" s="102" t="s">
        <v>12</v>
      </c>
      <c r="E321" s="102" t="s">
        <v>183</v>
      </c>
      <c r="F321" s="102" t="s">
        <v>20</v>
      </c>
      <c r="G321" s="6">
        <v>300000</v>
      </c>
      <c r="H321" s="105"/>
      <c r="I321" s="105"/>
    </row>
    <row r="322" spans="1:9" s="110" customFormat="1" ht="47.25">
      <c r="A322" s="112"/>
      <c r="B322" s="5" t="s">
        <v>559</v>
      </c>
      <c r="C322" s="102" t="s">
        <v>58</v>
      </c>
      <c r="D322" s="102" t="s">
        <v>12</v>
      </c>
      <c r="E322" s="102" t="s">
        <v>560</v>
      </c>
      <c r="F322" s="102" t="s">
        <v>10</v>
      </c>
      <c r="G322" s="6">
        <v>1448400</v>
      </c>
      <c r="H322" s="105"/>
      <c r="I322" s="105"/>
    </row>
    <row r="323" spans="1:9" s="110" customFormat="1" ht="31.5">
      <c r="A323" s="112"/>
      <c r="B323" s="5" t="s">
        <v>572</v>
      </c>
      <c r="C323" s="102" t="s">
        <v>58</v>
      </c>
      <c r="D323" s="102" t="s">
        <v>12</v>
      </c>
      <c r="E323" s="102" t="s">
        <v>573</v>
      </c>
      <c r="F323" s="102" t="s">
        <v>10</v>
      </c>
      <c r="G323" s="6">
        <v>1448400</v>
      </c>
      <c r="H323" s="105"/>
      <c r="I323" s="105"/>
    </row>
    <row r="324" spans="1:9" s="110" customFormat="1" ht="15.75">
      <c r="A324" s="112"/>
      <c r="B324" s="5" t="s">
        <v>484</v>
      </c>
      <c r="C324" s="102" t="s">
        <v>58</v>
      </c>
      <c r="D324" s="102" t="s">
        <v>12</v>
      </c>
      <c r="E324" s="102" t="s">
        <v>576</v>
      </c>
      <c r="F324" s="102" t="s">
        <v>10</v>
      </c>
      <c r="G324" s="6">
        <v>1448400</v>
      </c>
      <c r="H324" s="105"/>
      <c r="I324" s="105"/>
    </row>
    <row r="325" spans="1:9" s="110" customFormat="1" ht="47.25">
      <c r="A325" s="112"/>
      <c r="B325" s="5" t="s">
        <v>184</v>
      </c>
      <c r="C325" s="102" t="s">
        <v>58</v>
      </c>
      <c r="D325" s="102" t="s">
        <v>12</v>
      </c>
      <c r="E325" s="102" t="s">
        <v>185</v>
      </c>
      <c r="F325" s="102" t="s">
        <v>10</v>
      </c>
      <c r="G325" s="6">
        <v>1448400</v>
      </c>
      <c r="H325" s="105"/>
      <c r="I325" s="105"/>
    </row>
    <row r="326" spans="1:9" s="110" customFormat="1" ht="31.5">
      <c r="A326" s="112"/>
      <c r="B326" s="5" t="s">
        <v>15</v>
      </c>
      <c r="C326" s="102" t="s">
        <v>58</v>
      </c>
      <c r="D326" s="102" t="s">
        <v>12</v>
      </c>
      <c r="E326" s="102" t="s">
        <v>185</v>
      </c>
      <c r="F326" s="102" t="s">
        <v>16</v>
      </c>
      <c r="G326" s="6">
        <v>304932.47</v>
      </c>
      <c r="H326" s="105"/>
      <c r="I326" s="105"/>
    </row>
    <row r="327" spans="1:9" s="110" customFormat="1" ht="31.5">
      <c r="A327" s="112"/>
      <c r="B327" s="5" t="s">
        <v>19</v>
      </c>
      <c r="C327" s="102" t="s">
        <v>58</v>
      </c>
      <c r="D327" s="102" t="s">
        <v>12</v>
      </c>
      <c r="E327" s="102" t="s">
        <v>185</v>
      </c>
      <c r="F327" s="102" t="s">
        <v>20</v>
      </c>
      <c r="G327" s="6">
        <v>1143467.53</v>
      </c>
      <c r="H327" s="105"/>
      <c r="I327" s="105"/>
    </row>
    <row r="328" spans="1:9" s="110" customFormat="1" ht="15.75">
      <c r="A328" s="112"/>
      <c r="B328" s="3" t="s">
        <v>186</v>
      </c>
      <c r="C328" s="100" t="s">
        <v>187</v>
      </c>
      <c r="D328" s="100" t="s">
        <v>9</v>
      </c>
      <c r="E328" s="100" t="s">
        <v>10</v>
      </c>
      <c r="F328" s="100" t="s">
        <v>10</v>
      </c>
      <c r="G328" s="4">
        <v>1221932709.66</v>
      </c>
      <c r="H328" s="105"/>
      <c r="I328" s="105"/>
    </row>
    <row r="329" spans="1:9" s="110" customFormat="1" ht="15.75">
      <c r="A329" s="112"/>
      <c r="B329" s="5" t="s">
        <v>188</v>
      </c>
      <c r="C329" s="102" t="s">
        <v>187</v>
      </c>
      <c r="D329" s="102" t="s">
        <v>8</v>
      </c>
      <c r="E329" s="102" t="s">
        <v>10</v>
      </c>
      <c r="F329" s="102" t="s">
        <v>10</v>
      </c>
      <c r="G329" s="6">
        <v>291232171</v>
      </c>
      <c r="H329" s="105"/>
      <c r="I329" s="105"/>
    </row>
    <row r="330" spans="1:9" s="110" customFormat="1" ht="31.5">
      <c r="A330" s="112"/>
      <c r="B330" s="5" t="s">
        <v>432</v>
      </c>
      <c r="C330" s="102" t="s">
        <v>187</v>
      </c>
      <c r="D330" s="102" t="s">
        <v>8</v>
      </c>
      <c r="E330" s="102" t="s">
        <v>433</v>
      </c>
      <c r="F330" s="102" t="s">
        <v>10</v>
      </c>
      <c r="G330" s="6">
        <v>281066991</v>
      </c>
      <c r="H330" s="105"/>
      <c r="I330" s="105"/>
    </row>
    <row r="331" spans="1:9" s="110" customFormat="1" ht="63">
      <c r="A331" s="112"/>
      <c r="B331" s="5" t="s">
        <v>440</v>
      </c>
      <c r="C331" s="102" t="s">
        <v>187</v>
      </c>
      <c r="D331" s="102" t="s">
        <v>8</v>
      </c>
      <c r="E331" s="102" t="s">
        <v>441</v>
      </c>
      <c r="F331" s="102" t="s">
        <v>10</v>
      </c>
      <c r="G331" s="6">
        <v>281066991</v>
      </c>
      <c r="H331" s="105"/>
      <c r="I331" s="105"/>
    </row>
    <row r="332" spans="1:9" s="110" customFormat="1" ht="31.5">
      <c r="A332" s="112"/>
      <c r="B332" s="5" t="s">
        <v>442</v>
      </c>
      <c r="C332" s="102" t="s">
        <v>187</v>
      </c>
      <c r="D332" s="102" t="s">
        <v>8</v>
      </c>
      <c r="E332" s="102" t="s">
        <v>443</v>
      </c>
      <c r="F332" s="102" t="s">
        <v>10</v>
      </c>
      <c r="G332" s="6">
        <v>271987591</v>
      </c>
      <c r="H332" s="105"/>
      <c r="I332" s="105"/>
    </row>
    <row r="333" spans="1:9" s="110" customFormat="1" ht="31.5">
      <c r="A333" s="112"/>
      <c r="B333" s="5" t="s">
        <v>189</v>
      </c>
      <c r="C333" s="102" t="s">
        <v>187</v>
      </c>
      <c r="D333" s="102" t="s">
        <v>8</v>
      </c>
      <c r="E333" s="102" t="s">
        <v>190</v>
      </c>
      <c r="F333" s="102" t="s">
        <v>10</v>
      </c>
      <c r="G333" s="6">
        <v>31930417</v>
      </c>
      <c r="H333" s="105"/>
      <c r="I333" s="105"/>
    </row>
    <row r="334" spans="1:9" s="110" customFormat="1" ht="15.75">
      <c r="A334" s="112"/>
      <c r="B334" s="5" t="s">
        <v>191</v>
      </c>
      <c r="C334" s="102" t="s">
        <v>187</v>
      </c>
      <c r="D334" s="102" t="s">
        <v>8</v>
      </c>
      <c r="E334" s="102" t="s">
        <v>190</v>
      </c>
      <c r="F334" s="102" t="s">
        <v>192</v>
      </c>
      <c r="G334" s="6">
        <v>10746683</v>
      </c>
      <c r="H334" s="105"/>
      <c r="I334" s="105"/>
    </row>
    <row r="335" spans="1:9" s="110" customFormat="1" ht="31.5">
      <c r="A335" s="112"/>
      <c r="B335" s="5" t="s">
        <v>19</v>
      </c>
      <c r="C335" s="102" t="s">
        <v>187</v>
      </c>
      <c r="D335" s="102" t="s">
        <v>8</v>
      </c>
      <c r="E335" s="102" t="s">
        <v>190</v>
      </c>
      <c r="F335" s="102" t="s">
        <v>20</v>
      </c>
      <c r="G335" s="6">
        <v>19831192</v>
      </c>
      <c r="H335" s="105"/>
      <c r="I335" s="105"/>
    </row>
    <row r="336" spans="1:9" s="110" customFormat="1" ht="15.75">
      <c r="A336" s="112"/>
      <c r="B336" s="5" t="s">
        <v>34</v>
      </c>
      <c r="C336" s="102" t="s">
        <v>187</v>
      </c>
      <c r="D336" s="102" t="s">
        <v>8</v>
      </c>
      <c r="E336" s="102" t="s">
        <v>190</v>
      </c>
      <c r="F336" s="102" t="s">
        <v>35</v>
      </c>
      <c r="G336" s="6">
        <v>1352542</v>
      </c>
      <c r="H336" s="105"/>
      <c r="I336" s="105"/>
    </row>
    <row r="337" spans="1:9" s="110" customFormat="1" ht="31.5">
      <c r="A337" s="112"/>
      <c r="B337" s="5" t="s">
        <v>193</v>
      </c>
      <c r="C337" s="102" t="s">
        <v>187</v>
      </c>
      <c r="D337" s="102" t="s">
        <v>8</v>
      </c>
      <c r="E337" s="102" t="s">
        <v>194</v>
      </c>
      <c r="F337" s="102" t="s">
        <v>10</v>
      </c>
      <c r="G337" s="6">
        <v>46379061</v>
      </c>
      <c r="H337" s="105"/>
      <c r="I337" s="105"/>
    </row>
    <row r="338" spans="1:9" s="110" customFormat="1" ht="15.75">
      <c r="A338" s="112"/>
      <c r="B338" s="5" t="s">
        <v>191</v>
      </c>
      <c r="C338" s="102" t="s">
        <v>187</v>
      </c>
      <c r="D338" s="102" t="s">
        <v>8</v>
      </c>
      <c r="E338" s="102" t="s">
        <v>194</v>
      </c>
      <c r="F338" s="102" t="s">
        <v>192</v>
      </c>
      <c r="G338" s="6">
        <v>15554239</v>
      </c>
      <c r="H338" s="105"/>
      <c r="I338" s="105"/>
    </row>
    <row r="339" spans="1:9" s="110" customFormat="1" ht="31.5">
      <c r="A339" s="112"/>
      <c r="B339" s="5" t="s">
        <v>19</v>
      </c>
      <c r="C339" s="102" t="s">
        <v>187</v>
      </c>
      <c r="D339" s="102" t="s">
        <v>8</v>
      </c>
      <c r="E339" s="102" t="s">
        <v>194</v>
      </c>
      <c r="F339" s="102" t="s">
        <v>20</v>
      </c>
      <c r="G339" s="6">
        <v>22077600</v>
      </c>
      <c r="H339" s="105"/>
      <c r="I339" s="105"/>
    </row>
    <row r="340" spans="1:9" s="110" customFormat="1" ht="15.75">
      <c r="A340" s="112"/>
      <c r="B340" s="5" t="s">
        <v>195</v>
      </c>
      <c r="C340" s="102" t="s">
        <v>187</v>
      </c>
      <c r="D340" s="102" t="s">
        <v>8</v>
      </c>
      <c r="E340" s="102" t="s">
        <v>194</v>
      </c>
      <c r="F340" s="102" t="s">
        <v>196</v>
      </c>
      <c r="G340" s="6">
        <v>8747222</v>
      </c>
      <c r="H340" s="105"/>
      <c r="I340" s="105"/>
    </row>
    <row r="341" spans="1:9" s="110" customFormat="1" ht="31.5">
      <c r="A341" s="112"/>
      <c r="B341" s="5" t="s">
        <v>197</v>
      </c>
      <c r="C341" s="102" t="s">
        <v>187</v>
      </c>
      <c r="D341" s="102" t="s">
        <v>8</v>
      </c>
      <c r="E341" s="102" t="s">
        <v>198</v>
      </c>
      <c r="F341" s="102" t="s">
        <v>10</v>
      </c>
      <c r="G341" s="6">
        <v>8039295</v>
      </c>
      <c r="H341" s="105"/>
      <c r="I341" s="105"/>
    </row>
    <row r="342" spans="1:9" s="110" customFormat="1" ht="15.75">
      <c r="A342" s="112"/>
      <c r="B342" s="5" t="s">
        <v>195</v>
      </c>
      <c r="C342" s="102" t="s">
        <v>187</v>
      </c>
      <c r="D342" s="102" t="s">
        <v>8</v>
      </c>
      <c r="E342" s="102" t="s">
        <v>198</v>
      </c>
      <c r="F342" s="102" t="s">
        <v>196</v>
      </c>
      <c r="G342" s="6">
        <v>8039295</v>
      </c>
      <c r="H342" s="105"/>
      <c r="I342" s="105"/>
    </row>
    <row r="343" spans="1:9" s="110" customFormat="1" ht="31.5">
      <c r="A343" s="112"/>
      <c r="B343" s="5" t="s">
        <v>199</v>
      </c>
      <c r="C343" s="102" t="s">
        <v>187</v>
      </c>
      <c r="D343" s="102" t="s">
        <v>8</v>
      </c>
      <c r="E343" s="102" t="s">
        <v>200</v>
      </c>
      <c r="F343" s="102" t="s">
        <v>10</v>
      </c>
      <c r="G343" s="6">
        <v>305000</v>
      </c>
      <c r="H343" s="105"/>
      <c r="I343" s="105"/>
    </row>
    <row r="344" spans="1:9" s="110" customFormat="1" ht="31.5">
      <c r="A344" s="112"/>
      <c r="B344" s="5" t="s">
        <v>19</v>
      </c>
      <c r="C344" s="102" t="s">
        <v>187</v>
      </c>
      <c r="D344" s="102" t="s">
        <v>8</v>
      </c>
      <c r="E344" s="102" t="s">
        <v>200</v>
      </c>
      <c r="F344" s="102" t="s">
        <v>20</v>
      </c>
      <c r="G344" s="6">
        <v>305000</v>
      </c>
      <c r="H344" s="105"/>
      <c r="I344" s="105"/>
    </row>
    <row r="345" spans="1:9" s="110" customFormat="1" ht="31.5">
      <c r="A345" s="112"/>
      <c r="B345" s="5" t="s">
        <v>201</v>
      </c>
      <c r="C345" s="102" t="s">
        <v>187</v>
      </c>
      <c r="D345" s="102" t="s">
        <v>8</v>
      </c>
      <c r="E345" s="102" t="s">
        <v>202</v>
      </c>
      <c r="F345" s="102" t="s">
        <v>10</v>
      </c>
      <c r="G345" s="6">
        <v>5454168</v>
      </c>
      <c r="H345" s="105"/>
      <c r="I345" s="105"/>
    </row>
    <row r="346" spans="1:9" s="110" customFormat="1" ht="31.5">
      <c r="A346" s="112"/>
      <c r="B346" s="5" t="s">
        <v>19</v>
      </c>
      <c r="C346" s="102" t="s">
        <v>187</v>
      </c>
      <c r="D346" s="102" t="s">
        <v>8</v>
      </c>
      <c r="E346" s="102" t="s">
        <v>202</v>
      </c>
      <c r="F346" s="102" t="s">
        <v>20</v>
      </c>
      <c r="G346" s="6">
        <v>4264617</v>
      </c>
      <c r="H346" s="105"/>
      <c r="I346" s="105"/>
    </row>
    <row r="347" spans="1:9" s="110" customFormat="1" ht="15.75">
      <c r="A347" s="112"/>
      <c r="B347" s="5" t="s">
        <v>195</v>
      </c>
      <c r="C347" s="102" t="s">
        <v>187</v>
      </c>
      <c r="D347" s="102" t="s">
        <v>8</v>
      </c>
      <c r="E347" s="102" t="s">
        <v>202</v>
      </c>
      <c r="F347" s="102" t="s">
        <v>196</v>
      </c>
      <c r="G347" s="6">
        <v>1189551</v>
      </c>
      <c r="H347" s="105"/>
      <c r="I347" s="105"/>
    </row>
    <row r="348" spans="1:9" s="110" customFormat="1" ht="31.5">
      <c r="A348" s="112"/>
      <c r="B348" s="5" t="s">
        <v>203</v>
      </c>
      <c r="C348" s="102" t="s">
        <v>187</v>
      </c>
      <c r="D348" s="102" t="s">
        <v>8</v>
      </c>
      <c r="E348" s="102" t="s">
        <v>204</v>
      </c>
      <c r="F348" s="102" t="s">
        <v>10</v>
      </c>
      <c r="G348" s="6">
        <v>1542500</v>
      </c>
      <c r="H348" s="105"/>
      <c r="I348" s="105"/>
    </row>
    <row r="349" spans="1:9" s="110" customFormat="1" ht="31.5">
      <c r="A349" s="112"/>
      <c r="B349" s="5" t="s">
        <v>19</v>
      </c>
      <c r="C349" s="102" t="s">
        <v>187</v>
      </c>
      <c r="D349" s="102" t="s">
        <v>8</v>
      </c>
      <c r="E349" s="102" t="s">
        <v>204</v>
      </c>
      <c r="F349" s="102" t="s">
        <v>20</v>
      </c>
      <c r="G349" s="6">
        <v>1350000</v>
      </c>
      <c r="H349" s="105"/>
      <c r="I349" s="105"/>
    </row>
    <row r="350" spans="1:9" s="110" customFormat="1" ht="15.75">
      <c r="A350" s="112"/>
      <c r="B350" s="5" t="s">
        <v>195</v>
      </c>
      <c r="C350" s="102" t="s">
        <v>187</v>
      </c>
      <c r="D350" s="102" t="s">
        <v>8</v>
      </c>
      <c r="E350" s="102" t="s">
        <v>204</v>
      </c>
      <c r="F350" s="102" t="s">
        <v>196</v>
      </c>
      <c r="G350" s="6">
        <v>192500</v>
      </c>
      <c r="H350" s="105"/>
      <c r="I350" s="105"/>
    </row>
    <row r="351" spans="1:9" s="110" customFormat="1" ht="47.25">
      <c r="A351" s="112"/>
      <c r="B351" s="5" t="s">
        <v>205</v>
      </c>
      <c r="C351" s="102" t="s">
        <v>187</v>
      </c>
      <c r="D351" s="102" t="s">
        <v>8</v>
      </c>
      <c r="E351" s="102" t="s">
        <v>206</v>
      </c>
      <c r="F351" s="102" t="s">
        <v>10</v>
      </c>
      <c r="G351" s="6">
        <v>178182900</v>
      </c>
      <c r="H351" s="105"/>
      <c r="I351" s="105"/>
    </row>
    <row r="352" spans="1:9" s="110" customFormat="1" ht="15.75">
      <c r="A352" s="112"/>
      <c r="B352" s="5" t="s">
        <v>191</v>
      </c>
      <c r="C352" s="102" t="s">
        <v>187</v>
      </c>
      <c r="D352" s="102" t="s">
        <v>8</v>
      </c>
      <c r="E352" s="102" t="s">
        <v>206</v>
      </c>
      <c r="F352" s="102" t="s">
        <v>192</v>
      </c>
      <c r="G352" s="6">
        <v>121829793</v>
      </c>
      <c r="H352" s="105"/>
      <c r="I352" s="105"/>
    </row>
    <row r="353" spans="1:9" s="110" customFormat="1" ht="31.5">
      <c r="A353" s="112"/>
      <c r="B353" s="5" t="s">
        <v>19</v>
      </c>
      <c r="C353" s="102" t="s">
        <v>187</v>
      </c>
      <c r="D353" s="102" t="s">
        <v>8</v>
      </c>
      <c r="E353" s="102" t="s">
        <v>206</v>
      </c>
      <c r="F353" s="102" t="s">
        <v>20</v>
      </c>
      <c r="G353" s="6">
        <v>5661383</v>
      </c>
      <c r="H353" s="105"/>
      <c r="I353" s="105"/>
    </row>
    <row r="354" spans="1:9" s="110" customFormat="1" ht="15.75">
      <c r="A354" s="112"/>
      <c r="B354" s="5" t="s">
        <v>195</v>
      </c>
      <c r="C354" s="102" t="s">
        <v>187</v>
      </c>
      <c r="D354" s="102" t="s">
        <v>8</v>
      </c>
      <c r="E354" s="102" t="s">
        <v>206</v>
      </c>
      <c r="F354" s="102" t="s">
        <v>196</v>
      </c>
      <c r="G354" s="6">
        <v>50691724</v>
      </c>
      <c r="H354" s="105"/>
      <c r="I354" s="105"/>
    </row>
    <row r="355" spans="1:9" s="110" customFormat="1" ht="31.5">
      <c r="A355" s="112"/>
      <c r="B355" s="5" t="s">
        <v>207</v>
      </c>
      <c r="C355" s="102" t="s">
        <v>187</v>
      </c>
      <c r="D355" s="102" t="s">
        <v>8</v>
      </c>
      <c r="E355" s="102" t="s">
        <v>208</v>
      </c>
      <c r="F355" s="102" t="s">
        <v>10</v>
      </c>
      <c r="G355" s="6">
        <v>154250</v>
      </c>
      <c r="H355" s="105"/>
      <c r="I355" s="105"/>
    </row>
    <row r="356" spans="1:9" s="110" customFormat="1" ht="31.5">
      <c r="A356" s="112"/>
      <c r="B356" s="5" t="s">
        <v>19</v>
      </c>
      <c r="C356" s="102" t="s">
        <v>187</v>
      </c>
      <c r="D356" s="102" t="s">
        <v>8</v>
      </c>
      <c r="E356" s="102" t="s">
        <v>208</v>
      </c>
      <c r="F356" s="102" t="s">
        <v>20</v>
      </c>
      <c r="G356" s="6">
        <v>144625</v>
      </c>
      <c r="H356" s="105"/>
      <c r="I356" s="105"/>
    </row>
    <row r="357" spans="1:9" s="110" customFormat="1" ht="15.75">
      <c r="A357" s="112"/>
      <c r="B357" s="5" t="s">
        <v>195</v>
      </c>
      <c r="C357" s="102" t="s">
        <v>187</v>
      </c>
      <c r="D357" s="102" t="s">
        <v>8</v>
      </c>
      <c r="E357" s="102" t="s">
        <v>208</v>
      </c>
      <c r="F357" s="102" t="s">
        <v>196</v>
      </c>
      <c r="G357" s="6">
        <v>9625</v>
      </c>
      <c r="H357" s="105"/>
      <c r="I357" s="105"/>
    </row>
    <row r="358" spans="1:9" s="110" customFormat="1" ht="31.5">
      <c r="A358" s="112"/>
      <c r="B358" s="5" t="s">
        <v>444</v>
      </c>
      <c r="C358" s="102" t="s">
        <v>187</v>
      </c>
      <c r="D358" s="102" t="s">
        <v>8</v>
      </c>
      <c r="E358" s="102" t="s">
        <v>445</v>
      </c>
      <c r="F358" s="102" t="s">
        <v>10</v>
      </c>
      <c r="G358" s="6">
        <v>1079400</v>
      </c>
      <c r="H358" s="105"/>
      <c r="I358" s="105"/>
    </row>
    <row r="359" spans="1:9" s="110" customFormat="1" ht="31.5">
      <c r="A359" s="112"/>
      <c r="B359" s="5" t="s">
        <v>209</v>
      </c>
      <c r="C359" s="102" t="s">
        <v>187</v>
      </c>
      <c r="D359" s="102" t="s">
        <v>8</v>
      </c>
      <c r="E359" s="102" t="s">
        <v>210</v>
      </c>
      <c r="F359" s="102" t="s">
        <v>10</v>
      </c>
      <c r="G359" s="6">
        <v>1079400</v>
      </c>
      <c r="H359" s="105"/>
      <c r="I359" s="105"/>
    </row>
    <row r="360" spans="1:9" s="110" customFormat="1" ht="31.5">
      <c r="A360" s="112"/>
      <c r="B360" s="5" t="s">
        <v>19</v>
      </c>
      <c r="C360" s="102" t="s">
        <v>187</v>
      </c>
      <c r="D360" s="102" t="s">
        <v>8</v>
      </c>
      <c r="E360" s="102" t="s">
        <v>210</v>
      </c>
      <c r="F360" s="102" t="s">
        <v>20</v>
      </c>
      <c r="G360" s="6">
        <v>989400</v>
      </c>
      <c r="H360" s="105"/>
      <c r="I360" s="105"/>
    </row>
    <row r="361" spans="1:9" s="110" customFormat="1" ht="15.75">
      <c r="A361" s="112"/>
      <c r="B361" s="5" t="s">
        <v>195</v>
      </c>
      <c r="C361" s="102" t="s">
        <v>187</v>
      </c>
      <c r="D361" s="102" t="s">
        <v>8</v>
      </c>
      <c r="E361" s="102" t="s">
        <v>210</v>
      </c>
      <c r="F361" s="102" t="s">
        <v>196</v>
      </c>
      <c r="G361" s="6">
        <v>90000</v>
      </c>
      <c r="H361" s="105"/>
      <c r="I361" s="105"/>
    </row>
    <row r="362" spans="1:9" s="110" customFormat="1" ht="31.5">
      <c r="A362" s="112"/>
      <c r="B362" s="5" t="s">
        <v>446</v>
      </c>
      <c r="C362" s="102" t="s">
        <v>187</v>
      </c>
      <c r="D362" s="102" t="s">
        <v>8</v>
      </c>
      <c r="E362" s="102" t="s">
        <v>447</v>
      </c>
      <c r="F362" s="102" t="s">
        <v>10</v>
      </c>
      <c r="G362" s="6">
        <v>8000000</v>
      </c>
      <c r="H362" s="105"/>
      <c r="I362" s="105"/>
    </row>
    <row r="363" spans="1:9" s="110" customFormat="1" ht="63">
      <c r="A363" s="112"/>
      <c r="B363" s="5" t="s">
        <v>211</v>
      </c>
      <c r="C363" s="102" t="s">
        <v>187</v>
      </c>
      <c r="D363" s="102" t="s">
        <v>8</v>
      </c>
      <c r="E363" s="102" t="s">
        <v>212</v>
      </c>
      <c r="F363" s="102" t="s">
        <v>10</v>
      </c>
      <c r="G363" s="6">
        <v>8000000</v>
      </c>
      <c r="H363" s="105"/>
      <c r="I363" s="105"/>
    </row>
    <row r="364" spans="1:9" s="110" customFormat="1" ht="15.75">
      <c r="A364" s="112"/>
      <c r="B364" s="5" t="s">
        <v>113</v>
      </c>
      <c r="C364" s="102" t="s">
        <v>187</v>
      </c>
      <c r="D364" s="102" t="s">
        <v>8</v>
      </c>
      <c r="E364" s="102" t="s">
        <v>212</v>
      </c>
      <c r="F364" s="102" t="s">
        <v>114</v>
      </c>
      <c r="G364" s="6">
        <v>8000000</v>
      </c>
      <c r="H364" s="105"/>
      <c r="I364" s="105"/>
    </row>
    <row r="365" spans="1:9" s="110" customFormat="1" ht="31.5">
      <c r="A365" s="112"/>
      <c r="B365" s="5" t="s">
        <v>509</v>
      </c>
      <c r="C365" s="102" t="s">
        <v>187</v>
      </c>
      <c r="D365" s="102" t="s">
        <v>8</v>
      </c>
      <c r="E365" s="102" t="s">
        <v>510</v>
      </c>
      <c r="F365" s="102" t="s">
        <v>10</v>
      </c>
      <c r="G365" s="6">
        <v>6345180</v>
      </c>
      <c r="H365" s="105"/>
      <c r="I365" s="105"/>
    </row>
    <row r="366" spans="1:9" s="110" customFormat="1" ht="31.5">
      <c r="A366" s="112"/>
      <c r="B366" s="5" t="s">
        <v>515</v>
      </c>
      <c r="C366" s="102" t="s">
        <v>187</v>
      </c>
      <c r="D366" s="102" t="s">
        <v>8</v>
      </c>
      <c r="E366" s="102" t="s">
        <v>516</v>
      </c>
      <c r="F366" s="102" t="s">
        <v>10</v>
      </c>
      <c r="G366" s="6">
        <v>6045180</v>
      </c>
      <c r="H366" s="105"/>
      <c r="I366" s="105"/>
    </row>
    <row r="367" spans="1:9" s="110" customFormat="1" ht="63">
      <c r="A367" s="112"/>
      <c r="B367" s="5" t="s">
        <v>517</v>
      </c>
      <c r="C367" s="102" t="s">
        <v>187</v>
      </c>
      <c r="D367" s="102" t="s">
        <v>8</v>
      </c>
      <c r="E367" s="102" t="s">
        <v>518</v>
      </c>
      <c r="F367" s="102" t="s">
        <v>10</v>
      </c>
      <c r="G367" s="6">
        <v>6045180</v>
      </c>
      <c r="H367" s="105"/>
      <c r="I367" s="105"/>
    </row>
    <row r="368" spans="1:9" s="110" customFormat="1" ht="31.5">
      <c r="A368" s="112"/>
      <c r="B368" s="5" t="s">
        <v>722</v>
      </c>
      <c r="C368" s="102" t="s">
        <v>187</v>
      </c>
      <c r="D368" s="102" t="s">
        <v>8</v>
      </c>
      <c r="E368" s="102" t="s">
        <v>213</v>
      </c>
      <c r="F368" s="102" t="s">
        <v>10</v>
      </c>
      <c r="G368" s="6">
        <v>2963500</v>
      </c>
      <c r="H368" s="105"/>
      <c r="I368" s="105"/>
    </row>
    <row r="369" spans="1:9" s="110" customFormat="1" ht="31.5">
      <c r="A369" s="112"/>
      <c r="B369" s="5" t="s">
        <v>19</v>
      </c>
      <c r="C369" s="102" t="s">
        <v>187</v>
      </c>
      <c r="D369" s="102" t="s">
        <v>8</v>
      </c>
      <c r="E369" s="102" t="s">
        <v>213</v>
      </c>
      <c r="F369" s="102" t="s">
        <v>20</v>
      </c>
      <c r="G369" s="6">
        <v>2748500</v>
      </c>
      <c r="H369" s="105"/>
      <c r="I369" s="105"/>
    </row>
    <row r="370" spans="1:9" s="110" customFormat="1" ht="15.75">
      <c r="A370" s="112"/>
      <c r="B370" s="5" t="s">
        <v>195</v>
      </c>
      <c r="C370" s="102" t="s">
        <v>187</v>
      </c>
      <c r="D370" s="102" t="s">
        <v>8</v>
      </c>
      <c r="E370" s="102" t="s">
        <v>213</v>
      </c>
      <c r="F370" s="102" t="s">
        <v>196</v>
      </c>
      <c r="G370" s="6">
        <v>215000</v>
      </c>
      <c r="H370" s="105"/>
      <c r="I370" s="105"/>
    </row>
    <row r="371" spans="1:9" s="110" customFormat="1" ht="31.5">
      <c r="A371" s="111"/>
      <c r="B371" s="5" t="s">
        <v>214</v>
      </c>
      <c r="C371" s="102" t="s">
        <v>187</v>
      </c>
      <c r="D371" s="102" t="s">
        <v>8</v>
      </c>
      <c r="E371" s="102" t="s">
        <v>215</v>
      </c>
      <c r="F371" s="102" t="s">
        <v>10</v>
      </c>
      <c r="G371" s="6">
        <v>2081680</v>
      </c>
      <c r="H371" s="108"/>
      <c r="I371" s="108"/>
    </row>
    <row r="372" spans="1:9" s="110" customFormat="1" ht="31.5">
      <c r="A372" s="112"/>
      <c r="B372" s="5" t="s">
        <v>19</v>
      </c>
      <c r="C372" s="102" t="s">
        <v>187</v>
      </c>
      <c r="D372" s="102" t="s">
        <v>8</v>
      </c>
      <c r="E372" s="102" t="s">
        <v>215</v>
      </c>
      <c r="F372" s="102" t="s">
        <v>20</v>
      </c>
      <c r="G372" s="6">
        <v>1862160</v>
      </c>
      <c r="H372" s="105"/>
      <c r="I372" s="105"/>
    </row>
    <row r="373" spans="1:9" s="110" customFormat="1" ht="15.75">
      <c r="A373" s="112"/>
      <c r="B373" s="5" t="s">
        <v>195</v>
      </c>
      <c r="C373" s="102" t="s">
        <v>187</v>
      </c>
      <c r="D373" s="102" t="s">
        <v>8</v>
      </c>
      <c r="E373" s="102" t="s">
        <v>215</v>
      </c>
      <c r="F373" s="102" t="s">
        <v>196</v>
      </c>
      <c r="G373" s="6">
        <v>219520</v>
      </c>
      <c r="H373" s="105"/>
      <c r="I373" s="105"/>
    </row>
    <row r="374" spans="1:9" s="110" customFormat="1" ht="47.25">
      <c r="A374" s="112"/>
      <c r="B374" s="5" t="s">
        <v>216</v>
      </c>
      <c r="C374" s="102" t="s">
        <v>187</v>
      </c>
      <c r="D374" s="102" t="s">
        <v>8</v>
      </c>
      <c r="E374" s="102" t="s">
        <v>217</v>
      </c>
      <c r="F374" s="102" t="s">
        <v>10</v>
      </c>
      <c r="G374" s="6">
        <v>1000000</v>
      </c>
      <c r="H374" s="105"/>
      <c r="I374" s="105"/>
    </row>
    <row r="375" spans="1:9" s="110" customFormat="1" ht="15.75">
      <c r="A375" s="112"/>
      <c r="B375" s="5" t="s">
        <v>195</v>
      </c>
      <c r="C375" s="102" t="s">
        <v>187</v>
      </c>
      <c r="D375" s="102" t="s">
        <v>8</v>
      </c>
      <c r="E375" s="102" t="s">
        <v>217</v>
      </c>
      <c r="F375" s="102" t="s">
        <v>196</v>
      </c>
      <c r="G375" s="6">
        <v>1000000</v>
      </c>
      <c r="H375" s="105"/>
      <c r="I375" s="105"/>
    </row>
    <row r="376" spans="1:9" s="110" customFormat="1" ht="31.5">
      <c r="A376" s="112"/>
      <c r="B376" s="5" t="s">
        <v>519</v>
      </c>
      <c r="C376" s="102" t="s">
        <v>187</v>
      </c>
      <c r="D376" s="102" t="s">
        <v>8</v>
      </c>
      <c r="E376" s="102" t="s">
        <v>520</v>
      </c>
      <c r="F376" s="102" t="s">
        <v>10</v>
      </c>
      <c r="G376" s="6">
        <v>300000</v>
      </c>
      <c r="H376" s="105"/>
      <c r="I376" s="105"/>
    </row>
    <row r="377" spans="1:9" s="110" customFormat="1" ht="47.25">
      <c r="A377" s="112"/>
      <c r="B377" s="5" t="s">
        <v>521</v>
      </c>
      <c r="C377" s="102" t="s">
        <v>187</v>
      </c>
      <c r="D377" s="102" t="s">
        <v>8</v>
      </c>
      <c r="E377" s="102" t="s">
        <v>522</v>
      </c>
      <c r="F377" s="102" t="s">
        <v>10</v>
      </c>
      <c r="G377" s="6">
        <v>300000</v>
      </c>
      <c r="H377" s="105"/>
      <c r="I377" s="105"/>
    </row>
    <row r="378" spans="1:9" s="110" customFormat="1" ht="31.5">
      <c r="A378" s="112"/>
      <c r="B378" s="5" t="s">
        <v>218</v>
      </c>
      <c r="C378" s="102" t="s">
        <v>187</v>
      </c>
      <c r="D378" s="102" t="s">
        <v>8</v>
      </c>
      <c r="E378" s="102" t="s">
        <v>219</v>
      </c>
      <c r="F378" s="102" t="s">
        <v>10</v>
      </c>
      <c r="G378" s="6">
        <v>300000</v>
      </c>
      <c r="H378" s="105"/>
      <c r="I378" s="105"/>
    </row>
    <row r="379" spans="1:9" s="110" customFormat="1" ht="31.5">
      <c r="A379" s="112"/>
      <c r="B379" s="5" t="s">
        <v>19</v>
      </c>
      <c r="C379" s="102" t="s">
        <v>187</v>
      </c>
      <c r="D379" s="102" t="s">
        <v>8</v>
      </c>
      <c r="E379" s="102" t="s">
        <v>219</v>
      </c>
      <c r="F379" s="102" t="s">
        <v>20</v>
      </c>
      <c r="G379" s="6">
        <v>300000</v>
      </c>
      <c r="H379" s="105"/>
      <c r="I379" s="105"/>
    </row>
    <row r="380" spans="1:9" s="110" customFormat="1" ht="15.75">
      <c r="A380" s="112"/>
      <c r="B380" s="5" t="s">
        <v>660</v>
      </c>
      <c r="C380" s="102" t="s">
        <v>187</v>
      </c>
      <c r="D380" s="102" t="s">
        <v>8</v>
      </c>
      <c r="E380" s="102" t="s">
        <v>661</v>
      </c>
      <c r="F380" s="102" t="s">
        <v>10</v>
      </c>
      <c r="G380" s="6">
        <v>3820000</v>
      </c>
      <c r="H380" s="105"/>
      <c r="I380" s="105"/>
    </row>
    <row r="381" spans="1:9" s="110" customFormat="1" ht="15.75">
      <c r="A381" s="112"/>
      <c r="B381" s="5" t="s">
        <v>660</v>
      </c>
      <c r="C381" s="102" t="s">
        <v>187</v>
      </c>
      <c r="D381" s="102" t="s">
        <v>8</v>
      </c>
      <c r="E381" s="102" t="s">
        <v>662</v>
      </c>
      <c r="F381" s="102" t="s">
        <v>10</v>
      </c>
      <c r="G381" s="6">
        <v>3820000</v>
      </c>
      <c r="H381" s="105"/>
      <c r="I381" s="105"/>
    </row>
    <row r="382" spans="1:9" s="110" customFormat="1" ht="15.75">
      <c r="A382" s="112"/>
      <c r="B382" s="5" t="s">
        <v>660</v>
      </c>
      <c r="C382" s="102" t="s">
        <v>187</v>
      </c>
      <c r="D382" s="102" t="s">
        <v>8</v>
      </c>
      <c r="E382" s="102" t="s">
        <v>663</v>
      </c>
      <c r="F382" s="102" t="s">
        <v>10</v>
      </c>
      <c r="G382" s="6">
        <v>3820000</v>
      </c>
      <c r="H382" s="105"/>
      <c r="I382" s="105"/>
    </row>
    <row r="383" spans="1:9" s="110" customFormat="1" ht="31.5">
      <c r="A383" s="112"/>
      <c r="B383" s="5" t="s">
        <v>685</v>
      </c>
      <c r="C383" s="102" t="s">
        <v>187</v>
      </c>
      <c r="D383" s="102" t="s">
        <v>8</v>
      </c>
      <c r="E383" s="102" t="s">
        <v>686</v>
      </c>
      <c r="F383" s="102" t="s">
        <v>10</v>
      </c>
      <c r="G383" s="6">
        <v>3820000</v>
      </c>
      <c r="H383" s="105"/>
      <c r="I383" s="105"/>
    </row>
    <row r="384" spans="1:9" s="110" customFormat="1" ht="31.5">
      <c r="A384" s="112"/>
      <c r="B384" s="5" t="s">
        <v>19</v>
      </c>
      <c r="C384" s="102" t="s">
        <v>187</v>
      </c>
      <c r="D384" s="102" t="s">
        <v>8</v>
      </c>
      <c r="E384" s="102" t="s">
        <v>686</v>
      </c>
      <c r="F384" s="102" t="s">
        <v>20</v>
      </c>
      <c r="G384" s="6">
        <v>3300000</v>
      </c>
      <c r="H384" s="105"/>
      <c r="I384" s="105"/>
    </row>
    <row r="385" spans="1:9" s="110" customFormat="1" ht="15.75">
      <c r="A385" s="111"/>
      <c r="B385" s="5" t="s">
        <v>195</v>
      </c>
      <c r="C385" s="102" t="s">
        <v>187</v>
      </c>
      <c r="D385" s="102" t="s">
        <v>8</v>
      </c>
      <c r="E385" s="102" t="s">
        <v>686</v>
      </c>
      <c r="F385" s="102" t="s">
        <v>196</v>
      </c>
      <c r="G385" s="6">
        <v>520000</v>
      </c>
      <c r="H385" s="108"/>
      <c r="I385" s="108"/>
    </row>
    <row r="386" spans="1:9" s="110" customFormat="1" ht="15.75">
      <c r="A386" s="112"/>
      <c r="B386" s="5" t="s">
        <v>220</v>
      </c>
      <c r="C386" s="102" t="s">
        <v>187</v>
      </c>
      <c r="D386" s="102" t="s">
        <v>221</v>
      </c>
      <c r="E386" s="102" t="s">
        <v>10</v>
      </c>
      <c r="F386" s="102" t="s">
        <v>10</v>
      </c>
      <c r="G386" s="6">
        <v>894488098.1</v>
      </c>
      <c r="H386" s="105"/>
      <c r="I386" s="105"/>
    </row>
    <row r="387" spans="1:9" s="110" customFormat="1" ht="31.5">
      <c r="A387" s="112"/>
      <c r="B387" s="5" t="s">
        <v>432</v>
      </c>
      <c r="C387" s="102" t="s">
        <v>187</v>
      </c>
      <c r="D387" s="102" t="s">
        <v>221</v>
      </c>
      <c r="E387" s="102" t="s">
        <v>433</v>
      </c>
      <c r="F387" s="102" t="s">
        <v>10</v>
      </c>
      <c r="G387" s="6">
        <v>859517799.1</v>
      </c>
      <c r="H387" s="105"/>
      <c r="I387" s="105"/>
    </row>
    <row r="388" spans="1:9" s="110" customFormat="1" ht="31.5">
      <c r="A388" s="112"/>
      <c r="B388" s="5" t="s">
        <v>456</v>
      </c>
      <c r="C388" s="102" t="s">
        <v>187</v>
      </c>
      <c r="D388" s="102" t="s">
        <v>221</v>
      </c>
      <c r="E388" s="102" t="s">
        <v>457</v>
      </c>
      <c r="F388" s="102" t="s">
        <v>10</v>
      </c>
      <c r="G388" s="6">
        <v>254270070</v>
      </c>
      <c r="H388" s="105"/>
      <c r="I388" s="105"/>
    </row>
    <row r="389" spans="1:9" s="110" customFormat="1" ht="31.5">
      <c r="A389" s="112"/>
      <c r="B389" s="5" t="s">
        <v>442</v>
      </c>
      <c r="C389" s="102" t="s">
        <v>187</v>
      </c>
      <c r="D389" s="102" t="s">
        <v>221</v>
      </c>
      <c r="E389" s="102" t="s">
        <v>458</v>
      </c>
      <c r="F389" s="102" t="s">
        <v>10</v>
      </c>
      <c r="G389" s="6">
        <v>50770070</v>
      </c>
      <c r="H389" s="105"/>
      <c r="I389" s="105"/>
    </row>
    <row r="390" spans="1:9" s="110" customFormat="1" ht="31.5">
      <c r="A390" s="114"/>
      <c r="B390" s="5" t="s">
        <v>222</v>
      </c>
      <c r="C390" s="102" t="s">
        <v>187</v>
      </c>
      <c r="D390" s="102" t="s">
        <v>221</v>
      </c>
      <c r="E390" s="102" t="s">
        <v>223</v>
      </c>
      <c r="F390" s="102" t="s">
        <v>10</v>
      </c>
      <c r="G390" s="6">
        <v>40156776</v>
      </c>
      <c r="H390" s="105"/>
      <c r="I390" s="105"/>
    </row>
    <row r="391" spans="1:9" s="110" customFormat="1" ht="15.75">
      <c r="A391" s="112"/>
      <c r="B391" s="5" t="s">
        <v>191</v>
      </c>
      <c r="C391" s="102" t="s">
        <v>187</v>
      </c>
      <c r="D391" s="102" t="s">
        <v>221</v>
      </c>
      <c r="E391" s="102" t="s">
        <v>223</v>
      </c>
      <c r="F391" s="102" t="s">
        <v>192</v>
      </c>
      <c r="G391" s="6">
        <v>36291959</v>
      </c>
      <c r="H391" s="105"/>
      <c r="I391" s="105"/>
    </row>
    <row r="392" spans="1:9" s="110" customFormat="1" ht="31.5">
      <c r="A392" s="112"/>
      <c r="B392" s="5" t="s">
        <v>19</v>
      </c>
      <c r="C392" s="102" t="s">
        <v>187</v>
      </c>
      <c r="D392" s="102" t="s">
        <v>221</v>
      </c>
      <c r="E392" s="102" t="s">
        <v>223</v>
      </c>
      <c r="F392" s="102" t="s">
        <v>20</v>
      </c>
      <c r="G392" s="6">
        <v>3646257</v>
      </c>
      <c r="H392" s="105"/>
      <c r="I392" s="105"/>
    </row>
    <row r="393" spans="1:9" s="110" customFormat="1" ht="15.75">
      <c r="A393" s="112"/>
      <c r="B393" s="5" t="s">
        <v>34</v>
      </c>
      <c r="C393" s="102" t="s">
        <v>187</v>
      </c>
      <c r="D393" s="102" t="s">
        <v>221</v>
      </c>
      <c r="E393" s="102" t="s">
        <v>223</v>
      </c>
      <c r="F393" s="102" t="s">
        <v>35</v>
      </c>
      <c r="G393" s="6">
        <v>218560</v>
      </c>
      <c r="H393" s="105"/>
      <c r="I393" s="105"/>
    </row>
    <row r="394" spans="1:9" s="110" customFormat="1" ht="31.5">
      <c r="A394" s="112"/>
      <c r="B394" s="5" t="s">
        <v>224</v>
      </c>
      <c r="C394" s="102" t="s">
        <v>187</v>
      </c>
      <c r="D394" s="102" t="s">
        <v>221</v>
      </c>
      <c r="E394" s="102" t="s">
        <v>225</v>
      </c>
      <c r="F394" s="102" t="s">
        <v>10</v>
      </c>
      <c r="G394" s="6">
        <v>5486593</v>
      </c>
      <c r="H394" s="105"/>
      <c r="I394" s="105"/>
    </row>
    <row r="395" spans="1:9" s="110" customFormat="1" ht="15.75">
      <c r="A395" s="112"/>
      <c r="B395" s="5" t="s">
        <v>195</v>
      </c>
      <c r="C395" s="102" t="s">
        <v>187</v>
      </c>
      <c r="D395" s="102" t="s">
        <v>221</v>
      </c>
      <c r="E395" s="102" t="s">
        <v>225</v>
      </c>
      <c r="F395" s="102" t="s">
        <v>196</v>
      </c>
      <c r="G395" s="6">
        <v>5486593</v>
      </c>
      <c r="H395" s="105"/>
      <c r="I395" s="105"/>
    </row>
    <row r="396" spans="1:9" s="110" customFormat="1" ht="31.5">
      <c r="A396" s="112"/>
      <c r="B396" s="5" t="s">
        <v>226</v>
      </c>
      <c r="C396" s="102" t="s">
        <v>187</v>
      </c>
      <c r="D396" s="102" t="s">
        <v>221</v>
      </c>
      <c r="E396" s="102" t="s">
        <v>227</v>
      </c>
      <c r="F396" s="102" t="s">
        <v>10</v>
      </c>
      <c r="G396" s="6">
        <v>580000</v>
      </c>
      <c r="H396" s="105"/>
      <c r="I396" s="105"/>
    </row>
    <row r="397" spans="1:9" s="110" customFormat="1" ht="31.5">
      <c r="A397" s="112"/>
      <c r="B397" s="5" t="s">
        <v>19</v>
      </c>
      <c r="C397" s="102" t="s">
        <v>187</v>
      </c>
      <c r="D397" s="102" t="s">
        <v>221</v>
      </c>
      <c r="E397" s="102" t="s">
        <v>227</v>
      </c>
      <c r="F397" s="102" t="s">
        <v>20</v>
      </c>
      <c r="G397" s="6">
        <v>580000</v>
      </c>
      <c r="H397" s="105"/>
      <c r="I397" s="105"/>
    </row>
    <row r="398" spans="1:9" s="110" customFormat="1" ht="31.5">
      <c r="A398" s="112"/>
      <c r="B398" s="5" t="s">
        <v>228</v>
      </c>
      <c r="C398" s="102" t="s">
        <v>187</v>
      </c>
      <c r="D398" s="102" t="s">
        <v>221</v>
      </c>
      <c r="E398" s="102" t="s">
        <v>229</v>
      </c>
      <c r="F398" s="102" t="s">
        <v>10</v>
      </c>
      <c r="G398" s="6">
        <v>152960</v>
      </c>
      <c r="H398" s="105"/>
      <c r="I398" s="105"/>
    </row>
    <row r="399" spans="1:9" s="110" customFormat="1" ht="31.5">
      <c r="A399" s="112"/>
      <c r="B399" s="5" t="s">
        <v>19</v>
      </c>
      <c r="C399" s="102" t="s">
        <v>187</v>
      </c>
      <c r="D399" s="102" t="s">
        <v>221</v>
      </c>
      <c r="E399" s="102" t="s">
        <v>229</v>
      </c>
      <c r="F399" s="102" t="s">
        <v>20</v>
      </c>
      <c r="G399" s="6">
        <v>152960</v>
      </c>
      <c r="H399" s="105"/>
      <c r="I399" s="105"/>
    </row>
    <row r="400" spans="1:9" s="110" customFormat="1" ht="47.25">
      <c r="A400" s="112"/>
      <c r="B400" s="5" t="s">
        <v>230</v>
      </c>
      <c r="C400" s="102" t="s">
        <v>187</v>
      </c>
      <c r="D400" s="102" t="s">
        <v>221</v>
      </c>
      <c r="E400" s="102" t="s">
        <v>231</v>
      </c>
      <c r="F400" s="102" t="s">
        <v>10</v>
      </c>
      <c r="G400" s="6">
        <v>3876301</v>
      </c>
      <c r="H400" s="105"/>
      <c r="I400" s="105"/>
    </row>
    <row r="401" spans="1:9" s="110" customFormat="1" ht="15.75">
      <c r="A401" s="112"/>
      <c r="B401" s="5" t="s">
        <v>191</v>
      </c>
      <c r="C401" s="102" t="s">
        <v>187</v>
      </c>
      <c r="D401" s="102" t="s">
        <v>221</v>
      </c>
      <c r="E401" s="102" t="s">
        <v>231</v>
      </c>
      <c r="F401" s="102" t="s">
        <v>192</v>
      </c>
      <c r="G401" s="6">
        <v>3513611</v>
      </c>
      <c r="H401" s="105"/>
      <c r="I401" s="105"/>
    </row>
    <row r="402" spans="1:9" s="110" customFormat="1" ht="15.75">
      <c r="A402" s="112"/>
      <c r="B402" s="5" t="s">
        <v>195</v>
      </c>
      <c r="C402" s="102" t="s">
        <v>187</v>
      </c>
      <c r="D402" s="102" t="s">
        <v>221</v>
      </c>
      <c r="E402" s="102" t="s">
        <v>231</v>
      </c>
      <c r="F402" s="102" t="s">
        <v>196</v>
      </c>
      <c r="G402" s="6">
        <v>362690</v>
      </c>
      <c r="H402" s="105"/>
      <c r="I402" s="105"/>
    </row>
    <row r="403" spans="1:9" s="110" customFormat="1" ht="31.5">
      <c r="A403" s="112"/>
      <c r="B403" s="5" t="s">
        <v>232</v>
      </c>
      <c r="C403" s="102" t="s">
        <v>187</v>
      </c>
      <c r="D403" s="102" t="s">
        <v>221</v>
      </c>
      <c r="E403" s="102" t="s">
        <v>233</v>
      </c>
      <c r="F403" s="102" t="s">
        <v>10</v>
      </c>
      <c r="G403" s="6">
        <v>470400</v>
      </c>
      <c r="H403" s="105"/>
      <c r="I403" s="105"/>
    </row>
    <row r="404" spans="1:9" s="110" customFormat="1" ht="31.5">
      <c r="A404" s="112"/>
      <c r="B404" s="5" t="s">
        <v>19</v>
      </c>
      <c r="C404" s="102" t="s">
        <v>187</v>
      </c>
      <c r="D404" s="102" t="s">
        <v>221</v>
      </c>
      <c r="E404" s="102" t="s">
        <v>233</v>
      </c>
      <c r="F404" s="102" t="s">
        <v>20</v>
      </c>
      <c r="G404" s="6">
        <v>470400</v>
      </c>
      <c r="H404" s="105"/>
      <c r="I404" s="105"/>
    </row>
    <row r="405" spans="1:9" s="110" customFormat="1" ht="31.5">
      <c r="A405" s="112"/>
      <c r="B405" s="5" t="s">
        <v>234</v>
      </c>
      <c r="C405" s="102" t="s">
        <v>187</v>
      </c>
      <c r="D405" s="102" t="s">
        <v>221</v>
      </c>
      <c r="E405" s="102" t="s">
        <v>235</v>
      </c>
      <c r="F405" s="102" t="s">
        <v>10</v>
      </c>
      <c r="G405" s="6">
        <v>47040</v>
      </c>
      <c r="H405" s="105"/>
      <c r="I405" s="105"/>
    </row>
    <row r="406" spans="1:9" s="110" customFormat="1" ht="31.5">
      <c r="A406" s="114"/>
      <c r="B406" s="5" t="s">
        <v>19</v>
      </c>
      <c r="C406" s="102" t="s">
        <v>187</v>
      </c>
      <c r="D406" s="102" t="s">
        <v>221</v>
      </c>
      <c r="E406" s="102" t="s">
        <v>235</v>
      </c>
      <c r="F406" s="102" t="s">
        <v>20</v>
      </c>
      <c r="G406" s="6">
        <v>47040</v>
      </c>
      <c r="H406" s="105"/>
      <c r="I406" s="105"/>
    </row>
    <row r="407" spans="1:9" s="110" customFormat="1" ht="47.25">
      <c r="A407" s="112"/>
      <c r="B407" s="5" t="s">
        <v>459</v>
      </c>
      <c r="C407" s="102" t="s">
        <v>187</v>
      </c>
      <c r="D407" s="102" t="s">
        <v>221</v>
      </c>
      <c r="E407" s="102" t="s">
        <v>460</v>
      </c>
      <c r="F407" s="102" t="s">
        <v>10</v>
      </c>
      <c r="G407" s="6">
        <v>203500000</v>
      </c>
      <c r="H407" s="105"/>
      <c r="I407" s="105"/>
    </row>
    <row r="408" spans="1:9" s="110" customFormat="1" ht="15.75">
      <c r="A408" s="114"/>
      <c r="B408" s="5" t="s">
        <v>236</v>
      </c>
      <c r="C408" s="102" t="s">
        <v>187</v>
      </c>
      <c r="D408" s="102" t="s">
        <v>221</v>
      </c>
      <c r="E408" s="102" t="s">
        <v>237</v>
      </c>
      <c r="F408" s="102" t="s">
        <v>10</v>
      </c>
      <c r="G408" s="6">
        <v>200000000</v>
      </c>
      <c r="H408" s="105"/>
      <c r="I408" s="105"/>
    </row>
    <row r="409" spans="1:9" s="110" customFormat="1" ht="15.75">
      <c r="A409" s="112"/>
      <c r="B409" s="5" t="s">
        <v>113</v>
      </c>
      <c r="C409" s="102" t="s">
        <v>187</v>
      </c>
      <c r="D409" s="102" t="s">
        <v>221</v>
      </c>
      <c r="E409" s="102" t="s">
        <v>237</v>
      </c>
      <c r="F409" s="102" t="s">
        <v>114</v>
      </c>
      <c r="G409" s="6">
        <v>200000000</v>
      </c>
      <c r="H409" s="105"/>
      <c r="I409" s="105"/>
    </row>
    <row r="410" spans="1:9" s="110" customFormat="1" ht="31.5">
      <c r="A410" s="114"/>
      <c r="B410" s="5" t="s">
        <v>238</v>
      </c>
      <c r="C410" s="102" t="s">
        <v>187</v>
      </c>
      <c r="D410" s="102" t="s">
        <v>221</v>
      </c>
      <c r="E410" s="102" t="s">
        <v>239</v>
      </c>
      <c r="F410" s="102" t="s">
        <v>10</v>
      </c>
      <c r="G410" s="6">
        <v>3500000</v>
      </c>
      <c r="H410" s="105"/>
      <c r="I410" s="105"/>
    </row>
    <row r="411" spans="1:9" s="110" customFormat="1" ht="15.75">
      <c r="A411" s="112"/>
      <c r="B411" s="5" t="s">
        <v>113</v>
      </c>
      <c r="C411" s="102" t="s">
        <v>187</v>
      </c>
      <c r="D411" s="102" t="s">
        <v>221</v>
      </c>
      <c r="E411" s="102" t="s">
        <v>239</v>
      </c>
      <c r="F411" s="102" t="s">
        <v>114</v>
      </c>
      <c r="G411" s="6">
        <v>3500000</v>
      </c>
      <c r="H411" s="105"/>
      <c r="I411" s="105"/>
    </row>
    <row r="412" spans="1:9" s="110" customFormat="1" ht="31.5">
      <c r="A412" s="114"/>
      <c r="B412" s="5" t="s">
        <v>461</v>
      </c>
      <c r="C412" s="102" t="s">
        <v>187</v>
      </c>
      <c r="D412" s="102" t="s">
        <v>221</v>
      </c>
      <c r="E412" s="102" t="s">
        <v>462</v>
      </c>
      <c r="F412" s="102" t="s">
        <v>10</v>
      </c>
      <c r="G412" s="6">
        <v>605247729.1</v>
      </c>
      <c r="H412" s="105"/>
      <c r="I412" s="105"/>
    </row>
    <row r="413" spans="1:9" s="110" customFormat="1" ht="31.5">
      <c r="A413" s="112"/>
      <c r="B413" s="5" t="s">
        <v>442</v>
      </c>
      <c r="C413" s="102" t="s">
        <v>187</v>
      </c>
      <c r="D413" s="102" t="s">
        <v>221</v>
      </c>
      <c r="E413" s="102" t="s">
        <v>463</v>
      </c>
      <c r="F413" s="102" t="s">
        <v>10</v>
      </c>
      <c r="G413" s="6">
        <v>372953663</v>
      </c>
      <c r="H413" s="105"/>
      <c r="I413" s="105"/>
    </row>
    <row r="414" spans="1:9" s="110" customFormat="1" ht="31.5">
      <c r="A414" s="112"/>
      <c r="B414" s="5" t="s">
        <v>240</v>
      </c>
      <c r="C414" s="102" t="s">
        <v>187</v>
      </c>
      <c r="D414" s="102" t="s">
        <v>221</v>
      </c>
      <c r="E414" s="102" t="s">
        <v>241</v>
      </c>
      <c r="F414" s="102" t="s">
        <v>10</v>
      </c>
      <c r="G414" s="6">
        <v>40735014</v>
      </c>
      <c r="H414" s="105"/>
      <c r="I414" s="105"/>
    </row>
    <row r="415" spans="1:9" s="110" customFormat="1" ht="15.75">
      <c r="A415" s="112"/>
      <c r="B415" s="5" t="s">
        <v>191</v>
      </c>
      <c r="C415" s="102" t="s">
        <v>187</v>
      </c>
      <c r="D415" s="102" t="s">
        <v>221</v>
      </c>
      <c r="E415" s="102" t="s">
        <v>241</v>
      </c>
      <c r="F415" s="102" t="s">
        <v>192</v>
      </c>
      <c r="G415" s="6">
        <v>279028</v>
      </c>
      <c r="H415" s="105"/>
      <c r="I415" s="105"/>
    </row>
    <row r="416" spans="1:9" s="110" customFormat="1" ht="31.5">
      <c r="A416" s="112"/>
      <c r="B416" s="5" t="s">
        <v>19</v>
      </c>
      <c r="C416" s="102" t="s">
        <v>187</v>
      </c>
      <c r="D416" s="102" t="s">
        <v>221</v>
      </c>
      <c r="E416" s="102" t="s">
        <v>241</v>
      </c>
      <c r="F416" s="102" t="s">
        <v>20</v>
      </c>
      <c r="G416" s="6">
        <v>36628346</v>
      </c>
      <c r="H416" s="105"/>
      <c r="I416" s="105"/>
    </row>
    <row r="417" spans="1:9" s="110" customFormat="1" ht="15.75">
      <c r="A417" s="112"/>
      <c r="B417" s="5" t="s">
        <v>34</v>
      </c>
      <c r="C417" s="102" t="s">
        <v>187</v>
      </c>
      <c r="D417" s="102" t="s">
        <v>221</v>
      </c>
      <c r="E417" s="102" t="s">
        <v>241</v>
      </c>
      <c r="F417" s="102" t="s">
        <v>35</v>
      </c>
      <c r="G417" s="6">
        <v>3827640</v>
      </c>
      <c r="H417" s="105"/>
      <c r="I417" s="105"/>
    </row>
    <row r="418" spans="1:9" s="110" customFormat="1" ht="31.5">
      <c r="A418" s="112"/>
      <c r="B418" s="5" t="s">
        <v>242</v>
      </c>
      <c r="C418" s="102" t="s">
        <v>187</v>
      </c>
      <c r="D418" s="102" t="s">
        <v>221</v>
      </c>
      <c r="E418" s="102" t="s">
        <v>243</v>
      </c>
      <c r="F418" s="102" t="s">
        <v>10</v>
      </c>
      <c r="G418" s="6">
        <v>8807905</v>
      </c>
      <c r="H418" s="105"/>
      <c r="I418" s="105"/>
    </row>
    <row r="419" spans="1:9" s="110" customFormat="1" ht="15.75">
      <c r="A419" s="112"/>
      <c r="B419" s="5" t="s">
        <v>191</v>
      </c>
      <c r="C419" s="102" t="s">
        <v>187</v>
      </c>
      <c r="D419" s="102" t="s">
        <v>221</v>
      </c>
      <c r="E419" s="102" t="s">
        <v>243</v>
      </c>
      <c r="F419" s="102" t="s">
        <v>192</v>
      </c>
      <c r="G419" s="6">
        <v>5010944</v>
      </c>
      <c r="H419" s="105"/>
      <c r="I419" s="105"/>
    </row>
    <row r="420" spans="1:9" s="110" customFormat="1" ht="31.5">
      <c r="A420" s="112"/>
      <c r="B420" s="5" t="s">
        <v>19</v>
      </c>
      <c r="C420" s="102" t="s">
        <v>187</v>
      </c>
      <c r="D420" s="102" t="s">
        <v>221</v>
      </c>
      <c r="E420" s="102" t="s">
        <v>243</v>
      </c>
      <c r="F420" s="102" t="s">
        <v>20</v>
      </c>
      <c r="G420" s="6">
        <v>174720</v>
      </c>
      <c r="H420" s="105"/>
      <c r="I420" s="105"/>
    </row>
    <row r="421" spans="1:9" s="110" customFormat="1" ht="15.75">
      <c r="A421" s="112"/>
      <c r="B421" s="5" t="s">
        <v>195</v>
      </c>
      <c r="C421" s="102" t="s">
        <v>187</v>
      </c>
      <c r="D421" s="102" t="s">
        <v>221</v>
      </c>
      <c r="E421" s="102" t="s">
        <v>243</v>
      </c>
      <c r="F421" s="102" t="s">
        <v>196</v>
      </c>
      <c r="G421" s="6">
        <v>3622241</v>
      </c>
      <c r="H421" s="105"/>
      <c r="I421" s="105"/>
    </row>
    <row r="422" spans="1:9" s="110" customFormat="1" ht="31.5">
      <c r="A422" s="112"/>
      <c r="B422" s="5" t="s">
        <v>244</v>
      </c>
      <c r="C422" s="102" t="s">
        <v>187</v>
      </c>
      <c r="D422" s="102" t="s">
        <v>221</v>
      </c>
      <c r="E422" s="102" t="s">
        <v>245</v>
      </c>
      <c r="F422" s="102" t="s">
        <v>10</v>
      </c>
      <c r="G422" s="6">
        <v>20492866</v>
      </c>
      <c r="H422" s="105"/>
      <c r="I422" s="105"/>
    </row>
    <row r="423" spans="1:9" s="110" customFormat="1" ht="15.75">
      <c r="A423" s="112"/>
      <c r="B423" s="5" t="s">
        <v>195</v>
      </c>
      <c r="C423" s="102" t="s">
        <v>187</v>
      </c>
      <c r="D423" s="102" t="s">
        <v>221</v>
      </c>
      <c r="E423" s="102" t="s">
        <v>245</v>
      </c>
      <c r="F423" s="102" t="s">
        <v>196</v>
      </c>
      <c r="G423" s="6">
        <v>20492866</v>
      </c>
      <c r="H423" s="105"/>
      <c r="I423" s="105"/>
    </row>
    <row r="424" spans="1:9" s="110" customFormat="1" ht="31.5">
      <c r="A424" s="112"/>
      <c r="B424" s="5" t="s">
        <v>246</v>
      </c>
      <c r="C424" s="102" t="s">
        <v>187</v>
      </c>
      <c r="D424" s="102" t="s">
        <v>221</v>
      </c>
      <c r="E424" s="102" t="s">
        <v>247</v>
      </c>
      <c r="F424" s="102" t="s">
        <v>10</v>
      </c>
      <c r="G424" s="6">
        <v>574805</v>
      </c>
      <c r="H424" s="105"/>
      <c r="I424" s="105"/>
    </row>
    <row r="425" spans="1:9" s="110" customFormat="1" ht="31.5">
      <c r="A425" s="112"/>
      <c r="B425" s="5" t="s">
        <v>19</v>
      </c>
      <c r="C425" s="102" t="s">
        <v>187</v>
      </c>
      <c r="D425" s="102" t="s">
        <v>221</v>
      </c>
      <c r="E425" s="102" t="s">
        <v>247</v>
      </c>
      <c r="F425" s="102" t="s">
        <v>20</v>
      </c>
      <c r="G425" s="6">
        <v>574805</v>
      </c>
      <c r="H425" s="105"/>
      <c r="I425" s="105"/>
    </row>
    <row r="426" spans="1:9" s="110" customFormat="1" ht="31.5">
      <c r="A426" s="112"/>
      <c r="B426" s="5" t="s">
        <v>248</v>
      </c>
      <c r="C426" s="102" t="s">
        <v>187</v>
      </c>
      <c r="D426" s="102" t="s">
        <v>221</v>
      </c>
      <c r="E426" s="102" t="s">
        <v>249</v>
      </c>
      <c r="F426" s="102" t="s">
        <v>10</v>
      </c>
      <c r="G426" s="6">
        <v>1442500</v>
      </c>
      <c r="H426" s="105"/>
      <c r="I426" s="105"/>
    </row>
    <row r="427" spans="1:9" s="110" customFormat="1" ht="31.5">
      <c r="A427" s="112"/>
      <c r="B427" s="5" t="s">
        <v>19</v>
      </c>
      <c r="C427" s="102" t="s">
        <v>187</v>
      </c>
      <c r="D427" s="102" t="s">
        <v>221</v>
      </c>
      <c r="E427" s="102" t="s">
        <v>249</v>
      </c>
      <c r="F427" s="102" t="s">
        <v>20</v>
      </c>
      <c r="G427" s="6">
        <v>1442500</v>
      </c>
      <c r="H427" s="105"/>
      <c r="I427" s="105"/>
    </row>
    <row r="428" spans="1:9" s="110" customFormat="1" ht="31.5">
      <c r="A428" s="112"/>
      <c r="B428" s="5" t="s">
        <v>250</v>
      </c>
      <c r="C428" s="102" t="s">
        <v>187</v>
      </c>
      <c r="D428" s="102" t="s">
        <v>221</v>
      </c>
      <c r="E428" s="102" t="s">
        <v>251</v>
      </c>
      <c r="F428" s="102" t="s">
        <v>10</v>
      </c>
      <c r="G428" s="6">
        <v>7021243</v>
      </c>
      <c r="H428" s="105"/>
      <c r="I428" s="105"/>
    </row>
    <row r="429" spans="1:9" s="110" customFormat="1" ht="31.5">
      <c r="A429" s="112"/>
      <c r="B429" s="5" t="s">
        <v>19</v>
      </c>
      <c r="C429" s="102" t="s">
        <v>187</v>
      </c>
      <c r="D429" s="102" t="s">
        <v>221</v>
      </c>
      <c r="E429" s="102" t="s">
        <v>251</v>
      </c>
      <c r="F429" s="102" t="s">
        <v>20</v>
      </c>
      <c r="G429" s="6">
        <v>7021243</v>
      </c>
      <c r="H429" s="105"/>
      <c r="I429" s="105"/>
    </row>
    <row r="430" spans="1:9" s="110" customFormat="1" ht="47.25">
      <c r="A430" s="112"/>
      <c r="B430" s="5" t="s">
        <v>723</v>
      </c>
      <c r="C430" s="102" t="s">
        <v>187</v>
      </c>
      <c r="D430" s="102" t="s">
        <v>221</v>
      </c>
      <c r="E430" s="102" t="s">
        <v>724</v>
      </c>
      <c r="F430" s="102" t="s">
        <v>10</v>
      </c>
      <c r="G430" s="6">
        <v>540300</v>
      </c>
      <c r="H430" s="105"/>
      <c r="I430" s="105"/>
    </row>
    <row r="431" spans="1:9" s="110" customFormat="1" ht="31.5">
      <c r="A431" s="112"/>
      <c r="B431" s="5" t="s">
        <v>19</v>
      </c>
      <c r="C431" s="102" t="s">
        <v>187</v>
      </c>
      <c r="D431" s="102" t="s">
        <v>221</v>
      </c>
      <c r="E431" s="102" t="s">
        <v>724</v>
      </c>
      <c r="F431" s="102" t="s">
        <v>20</v>
      </c>
      <c r="G431" s="6">
        <v>540300</v>
      </c>
      <c r="H431" s="105"/>
      <c r="I431" s="105"/>
    </row>
    <row r="432" spans="1:9" s="110" customFormat="1" ht="31.5">
      <c r="A432" s="112"/>
      <c r="B432" s="5" t="s">
        <v>252</v>
      </c>
      <c r="C432" s="102" t="s">
        <v>187</v>
      </c>
      <c r="D432" s="102" t="s">
        <v>221</v>
      </c>
      <c r="E432" s="102" t="s">
        <v>253</v>
      </c>
      <c r="F432" s="102" t="s">
        <v>10</v>
      </c>
      <c r="G432" s="6">
        <v>10529000</v>
      </c>
      <c r="H432" s="105"/>
      <c r="I432" s="105"/>
    </row>
    <row r="433" spans="1:9" s="110" customFormat="1" ht="31.5">
      <c r="A433" s="112"/>
      <c r="B433" s="5" t="s">
        <v>19</v>
      </c>
      <c r="C433" s="102" t="s">
        <v>187</v>
      </c>
      <c r="D433" s="102" t="s">
        <v>221</v>
      </c>
      <c r="E433" s="102" t="s">
        <v>253</v>
      </c>
      <c r="F433" s="102" t="s">
        <v>20</v>
      </c>
      <c r="G433" s="6">
        <v>7550500</v>
      </c>
      <c r="H433" s="105"/>
      <c r="I433" s="105"/>
    </row>
    <row r="434" spans="1:9" s="110" customFormat="1" ht="15.75">
      <c r="A434" s="112"/>
      <c r="B434" s="5" t="s">
        <v>195</v>
      </c>
      <c r="C434" s="102" t="s">
        <v>187</v>
      </c>
      <c r="D434" s="102" t="s">
        <v>221</v>
      </c>
      <c r="E434" s="102" t="s">
        <v>253</v>
      </c>
      <c r="F434" s="102" t="s">
        <v>196</v>
      </c>
      <c r="G434" s="6">
        <v>2978500</v>
      </c>
      <c r="H434" s="105"/>
      <c r="I434" s="105"/>
    </row>
    <row r="435" spans="1:9" s="110" customFormat="1" ht="47.25">
      <c r="A435" s="112"/>
      <c r="B435" s="5" t="s">
        <v>254</v>
      </c>
      <c r="C435" s="102" t="s">
        <v>187</v>
      </c>
      <c r="D435" s="102" t="s">
        <v>221</v>
      </c>
      <c r="E435" s="102" t="s">
        <v>255</v>
      </c>
      <c r="F435" s="102" t="s">
        <v>10</v>
      </c>
      <c r="G435" s="6">
        <v>280431900</v>
      </c>
      <c r="H435" s="105"/>
      <c r="I435" s="105"/>
    </row>
    <row r="436" spans="1:9" s="110" customFormat="1" ht="15.75">
      <c r="A436" s="112"/>
      <c r="B436" s="5" t="s">
        <v>191</v>
      </c>
      <c r="C436" s="102" t="s">
        <v>187</v>
      </c>
      <c r="D436" s="102" t="s">
        <v>221</v>
      </c>
      <c r="E436" s="102" t="s">
        <v>255</v>
      </c>
      <c r="F436" s="102" t="s">
        <v>192</v>
      </c>
      <c r="G436" s="6">
        <v>176165160</v>
      </c>
      <c r="H436" s="105"/>
      <c r="I436" s="105"/>
    </row>
    <row r="437" spans="1:9" s="110" customFormat="1" ht="31.5">
      <c r="A437" s="112"/>
      <c r="B437" s="5" t="s">
        <v>19</v>
      </c>
      <c r="C437" s="102" t="s">
        <v>187</v>
      </c>
      <c r="D437" s="102" t="s">
        <v>221</v>
      </c>
      <c r="E437" s="102" t="s">
        <v>255</v>
      </c>
      <c r="F437" s="102" t="s">
        <v>20</v>
      </c>
      <c r="G437" s="6">
        <v>20386140</v>
      </c>
      <c r="H437" s="105"/>
      <c r="I437" s="105"/>
    </row>
    <row r="438" spans="1:9" s="110" customFormat="1" ht="15.75">
      <c r="A438" s="112"/>
      <c r="B438" s="5" t="s">
        <v>195</v>
      </c>
      <c r="C438" s="102" t="s">
        <v>187</v>
      </c>
      <c r="D438" s="102" t="s">
        <v>221</v>
      </c>
      <c r="E438" s="102" t="s">
        <v>255</v>
      </c>
      <c r="F438" s="102" t="s">
        <v>196</v>
      </c>
      <c r="G438" s="6">
        <v>83880600</v>
      </c>
      <c r="H438" s="105"/>
      <c r="I438" s="105"/>
    </row>
    <row r="439" spans="1:9" s="110" customFormat="1" ht="47.25">
      <c r="A439" s="112"/>
      <c r="B439" s="5" t="s">
        <v>687</v>
      </c>
      <c r="C439" s="102" t="s">
        <v>187</v>
      </c>
      <c r="D439" s="102" t="s">
        <v>221</v>
      </c>
      <c r="E439" s="102" t="s">
        <v>688</v>
      </c>
      <c r="F439" s="102" t="s">
        <v>10</v>
      </c>
      <c r="G439" s="6">
        <v>395230</v>
      </c>
      <c r="H439" s="105"/>
      <c r="I439" s="105"/>
    </row>
    <row r="440" spans="1:9" s="110" customFormat="1" ht="31.5">
      <c r="A440" s="112"/>
      <c r="B440" s="5" t="s">
        <v>19</v>
      </c>
      <c r="C440" s="102" t="s">
        <v>187</v>
      </c>
      <c r="D440" s="102" t="s">
        <v>221</v>
      </c>
      <c r="E440" s="102" t="s">
        <v>688</v>
      </c>
      <c r="F440" s="102" t="s">
        <v>20</v>
      </c>
      <c r="G440" s="6">
        <v>395230</v>
      </c>
      <c r="H440" s="105"/>
      <c r="I440" s="105"/>
    </row>
    <row r="441" spans="1:9" s="110" customFormat="1" ht="47.25">
      <c r="A441" s="112"/>
      <c r="B441" s="5" t="s">
        <v>687</v>
      </c>
      <c r="C441" s="102" t="s">
        <v>187</v>
      </c>
      <c r="D441" s="102" t="s">
        <v>221</v>
      </c>
      <c r="E441" s="102" t="s">
        <v>725</v>
      </c>
      <c r="F441" s="102" t="s">
        <v>10</v>
      </c>
      <c r="G441" s="6">
        <v>918000</v>
      </c>
      <c r="H441" s="105"/>
      <c r="I441" s="105"/>
    </row>
    <row r="442" spans="1:9" s="110" customFormat="1" ht="31.5">
      <c r="A442" s="112"/>
      <c r="B442" s="5" t="s">
        <v>19</v>
      </c>
      <c r="C442" s="102" t="s">
        <v>187</v>
      </c>
      <c r="D442" s="102" t="s">
        <v>221</v>
      </c>
      <c r="E442" s="102" t="s">
        <v>725</v>
      </c>
      <c r="F442" s="102" t="s">
        <v>20</v>
      </c>
      <c r="G442" s="6">
        <v>918000</v>
      </c>
      <c r="H442" s="105"/>
      <c r="I442" s="105"/>
    </row>
    <row r="443" spans="1:9" s="110" customFormat="1" ht="31.5">
      <c r="A443" s="112"/>
      <c r="B443" s="5" t="s">
        <v>256</v>
      </c>
      <c r="C443" s="102" t="s">
        <v>187</v>
      </c>
      <c r="D443" s="102" t="s">
        <v>221</v>
      </c>
      <c r="E443" s="102" t="s">
        <v>257</v>
      </c>
      <c r="F443" s="102" t="s">
        <v>10</v>
      </c>
      <c r="G443" s="6">
        <v>1052900</v>
      </c>
      <c r="H443" s="105"/>
      <c r="I443" s="105"/>
    </row>
    <row r="444" spans="1:9" s="110" customFormat="1" ht="31.5">
      <c r="A444" s="112"/>
      <c r="B444" s="5" t="s">
        <v>19</v>
      </c>
      <c r="C444" s="102" t="s">
        <v>187</v>
      </c>
      <c r="D444" s="102" t="s">
        <v>221</v>
      </c>
      <c r="E444" s="102" t="s">
        <v>257</v>
      </c>
      <c r="F444" s="102" t="s">
        <v>20</v>
      </c>
      <c r="G444" s="6">
        <v>829068</v>
      </c>
      <c r="H444" s="105"/>
      <c r="I444" s="105"/>
    </row>
    <row r="445" spans="1:9" s="110" customFormat="1" ht="15.75">
      <c r="A445" s="112"/>
      <c r="B445" s="5" t="s">
        <v>195</v>
      </c>
      <c r="C445" s="102" t="s">
        <v>187</v>
      </c>
      <c r="D445" s="102" t="s">
        <v>221</v>
      </c>
      <c r="E445" s="102" t="s">
        <v>257</v>
      </c>
      <c r="F445" s="102" t="s">
        <v>196</v>
      </c>
      <c r="G445" s="6">
        <v>223832</v>
      </c>
      <c r="H445" s="105"/>
      <c r="I445" s="105"/>
    </row>
    <row r="446" spans="1:9" s="110" customFormat="1" ht="31.5">
      <c r="A446" s="112"/>
      <c r="B446" s="5" t="s">
        <v>258</v>
      </c>
      <c r="C446" s="102" t="s">
        <v>187</v>
      </c>
      <c r="D446" s="102" t="s">
        <v>221</v>
      </c>
      <c r="E446" s="102" t="s">
        <v>259</v>
      </c>
      <c r="F446" s="102" t="s">
        <v>10</v>
      </c>
      <c r="G446" s="6">
        <v>12000</v>
      </c>
      <c r="H446" s="105"/>
      <c r="I446" s="105"/>
    </row>
    <row r="447" spans="1:9" s="110" customFormat="1" ht="15.75">
      <c r="A447" s="112"/>
      <c r="B447" s="5" t="s">
        <v>191</v>
      </c>
      <c r="C447" s="102" t="s">
        <v>187</v>
      </c>
      <c r="D447" s="102" t="s">
        <v>221</v>
      </c>
      <c r="E447" s="102" t="s">
        <v>259</v>
      </c>
      <c r="F447" s="102" t="s">
        <v>192</v>
      </c>
      <c r="G447" s="6">
        <v>6000</v>
      </c>
      <c r="H447" s="105"/>
      <c r="I447" s="105"/>
    </row>
    <row r="448" spans="1:9" s="110" customFormat="1" ht="15.75">
      <c r="A448" s="112"/>
      <c r="B448" s="5" t="s">
        <v>195</v>
      </c>
      <c r="C448" s="102" t="s">
        <v>187</v>
      </c>
      <c r="D448" s="102" t="s">
        <v>221</v>
      </c>
      <c r="E448" s="102" t="s">
        <v>259</v>
      </c>
      <c r="F448" s="102" t="s">
        <v>196</v>
      </c>
      <c r="G448" s="6">
        <v>6000</v>
      </c>
      <c r="H448" s="105"/>
      <c r="I448" s="105"/>
    </row>
    <row r="449" spans="1:9" s="110" customFormat="1" ht="31.5">
      <c r="A449" s="112"/>
      <c r="B449" s="5" t="s">
        <v>464</v>
      </c>
      <c r="C449" s="102" t="s">
        <v>187</v>
      </c>
      <c r="D449" s="102" t="s">
        <v>221</v>
      </c>
      <c r="E449" s="102" t="s">
        <v>465</v>
      </c>
      <c r="F449" s="102" t="s">
        <v>10</v>
      </c>
      <c r="G449" s="6">
        <v>404300</v>
      </c>
      <c r="H449" s="105"/>
      <c r="I449" s="105"/>
    </row>
    <row r="450" spans="1:9" s="110" customFormat="1" ht="47.25">
      <c r="A450" s="112"/>
      <c r="B450" s="5" t="s">
        <v>260</v>
      </c>
      <c r="C450" s="102" t="s">
        <v>187</v>
      </c>
      <c r="D450" s="102" t="s">
        <v>221</v>
      </c>
      <c r="E450" s="102" t="s">
        <v>261</v>
      </c>
      <c r="F450" s="102" t="s">
        <v>10</v>
      </c>
      <c r="G450" s="6">
        <v>404300</v>
      </c>
      <c r="H450" s="105"/>
      <c r="I450" s="105"/>
    </row>
    <row r="451" spans="1:9" s="110" customFormat="1" ht="31.5">
      <c r="A451" s="112"/>
      <c r="B451" s="5" t="s">
        <v>19</v>
      </c>
      <c r="C451" s="102" t="s">
        <v>187</v>
      </c>
      <c r="D451" s="102" t="s">
        <v>221</v>
      </c>
      <c r="E451" s="102" t="s">
        <v>261</v>
      </c>
      <c r="F451" s="102" t="s">
        <v>20</v>
      </c>
      <c r="G451" s="6">
        <v>308512</v>
      </c>
      <c r="H451" s="105"/>
      <c r="I451" s="105"/>
    </row>
    <row r="452" spans="1:9" s="110" customFormat="1" ht="15.75">
      <c r="A452" s="112"/>
      <c r="B452" s="5" t="s">
        <v>195</v>
      </c>
      <c r="C452" s="102" t="s">
        <v>187</v>
      </c>
      <c r="D452" s="102" t="s">
        <v>221</v>
      </c>
      <c r="E452" s="102" t="s">
        <v>261</v>
      </c>
      <c r="F452" s="102" t="s">
        <v>196</v>
      </c>
      <c r="G452" s="6">
        <v>95788</v>
      </c>
      <c r="H452" s="105"/>
      <c r="I452" s="105"/>
    </row>
    <row r="453" spans="1:9" s="110" customFormat="1" ht="47.25">
      <c r="A453" s="112"/>
      <c r="B453" s="5" t="s">
        <v>459</v>
      </c>
      <c r="C453" s="102" t="s">
        <v>187</v>
      </c>
      <c r="D453" s="102" t="s">
        <v>221</v>
      </c>
      <c r="E453" s="102" t="s">
        <v>466</v>
      </c>
      <c r="F453" s="102" t="s">
        <v>10</v>
      </c>
      <c r="G453" s="6">
        <v>231889766.1</v>
      </c>
      <c r="H453" s="105"/>
      <c r="I453" s="105"/>
    </row>
    <row r="454" spans="1:9" s="110" customFormat="1" ht="15.75">
      <c r="A454" s="112"/>
      <c r="B454" s="5" t="s">
        <v>726</v>
      </c>
      <c r="C454" s="102" t="s">
        <v>187</v>
      </c>
      <c r="D454" s="102" t="s">
        <v>221</v>
      </c>
      <c r="E454" s="102" t="s">
        <v>727</v>
      </c>
      <c r="F454" s="102" t="s">
        <v>10</v>
      </c>
      <c r="G454" s="6">
        <v>23507140</v>
      </c>
      <c r="H454" s="105"/>
      <c r="I454" s="105"/>
    </row>
    <row r="455" spans="1:9" s="110" customFormat="1" ht="31.5">
      <c r="A455" s="112"/>
      <c r="B455" s="5" t="s">
        <v>19</v>
      </c>
      <c r="C455" s="102" t="s">
        <v>187</v>
      </c>
      <c r="D455" s="102" t="s">
        <v>221</v>
      </c>
      <c r="E455" s="102" t="s">
        <v>727</v>
      </c>
      <c r="F455" s="102" t="s">
        <v>20</v>
      </c>
      <c r="G455" s="6">
        <v>23507140</v>
      </c>
      <c r="H455" s="105"/>
      <c r="I455" s="105"/>
    </row>
    <row r="456" spans="1:9" s="110" customFormat="1" ht="31.5">
      <c r="A456" s="112"/>
      <c r="B456" s="5" t="s">
        <v>728</v>
      </c>
      <c r="C456" s="102" t="s">
        <v>187</v>
      </c>
      <c r="D456" s="102" t="s">
        <v>221</v>
      </c>
      <c r="E456" s="102" t="s">
        <v>729</v>
      </c>
      <c r="F456" s="102" t="s">
        <v>10</v>
      </c>
      <c r="G456" s="6">
        <v>198000000</v>
      </c>
      <c r="H456" s="105"/>
      <c r="I456" s="105"/>
    </row>
    <row r="457" spans="1:9" s="110" customFormat="1" ht="15.75">
      <c r="A457" s="112"/>
      <c r="B457" s="5" t="s">
        <v>113</v>
      </c>
      <c r="C457" s="102" t="s">
        <v>187</v>
      </c>
      <c r="D457" s="102" t="s">
        <v>221</v>
      </c>
      <c r="E457" s="102" t="s">
        <v>729</v>
      </c>
      <c r="F457" s="102" t="s">
        <v>114</v>
      </c>
      <c r="G457" s="6">
        <v>198000000</v>
      </c>
      <c r="H457" s="105"/>
      <c r="I457" s="105"/>
    </row>
    <row r="458" spans="1:9" s="110" customFormat="1" ht="31.5">
      <c r="A458" s="112"/>
      <c r="B458" s="5" t="s">
        <v>730</v>
      </c>
      <c r="C458" s="102" t="s">
        <v>187</v>
      </c>
      <c r="D458" s="102" t="s">
        <v>221</v>
      </c>
      <c r="E458" s="102" t="s">
        <v>731</v>
      </c>
      <c r="F458" s="102" t="s">
        <v>10</v>
      </c>
      <c r="G458" s="6">
        <v>5882626.1</v>
      </c>
      <c r="H458" s="105"/>
      <c r="I458" s="105"/>
    </row>
    <row r="459" spans="1:9" s="110" customFormat="1" ht="31.5">
      <c r="A459" s="112"/>
      <c r="B459" s="5" t="s">
        <v>19</v>
      </c>
      <c r="C459" s="102" t="s">
        <v>187</v>
      </c>
      <c r="D459" s="102" t="s">
        <v>221</v>
      </c>
      <c r="E459" s="102" t="s">
        <v>731</v>
      </c>
      <c r="F459" s="102" t="s">
        <v>20</v>
      </c>
      <c r="G459" s="6">
        <v>5882626.1</v>
      </c>
      <c r="H459" s="105"/>
      <c r="I459" s="105"/>
    </row>
    <row r="460" spans="1:9" s="110" customFormat="1" ht="47.25">
      <c r="A460" s="111"/>
      <c r="B460" s="5" t="s">
        <v>732</v>
      </c>
      <c r="C460" s="102" t="s">
        <v>187</v>
      </c>
      <c r="D460" s="102" t="s">
        <v>221</v>
      </c>
      <c r="E460" s="102" t="s">
        <v>733</v>
      </c>
      <c r="F460" s="102" t="s">
        <v>10</v>
      </c>
      <c r="G460" s="6">
        <v>4500000</v>
      </c>
      <c r="H460" s="108"/>
      <c r="I460" s="108"/>
    </row>
    <row r="461" spans="1:9" s="110" customFormat="1" ht="15.75">
      <c r="A461" s="112"/>
      <c r="B461" s="5" t="s">
        <v>113</v>
      </c>
      <c r="C461" s="102" t="s">
        <v>187</v>
      </c>
      <c r="D461" s="102" t="s">
        <v>221</v>
      </c>
      <c r="E461" s="102" t="s">
        <v>733</v>
      </c>
      <c r="F461" s="102" t="s">
        <v>114</v>
      </c>
      <c r="G461" s="6">
        <v>4500000</v>
      </c>
      <c r="H461" s="105"/>
      <c r="I461" s="105"/>
    </row>
    <row r="462" spans="1:9" s="110" customFormat="1" ht="31.5">
      <c r="A462" s="112"/>
      <c r="B462" s="5" t="s">
        <v>509</v>
      </c>
      <c r="C462" s="102" t="s">
        <v>187</v>
      </c>
      <c r="D462" s="102" t="s">
        <v>221</v>
      </c>
      <c r="E462" s="102" t="s">
        <v>510</v>
      </c>
      <c r="F462" s="102" t="s">
        <v>10</v>
      </c>
      <c r="G462" s="6">
        <v>5092060</v>
      </c>
      <c r="H462" s="105"/>
      <c r="I462" s="105"/>
    </row>
    <row r="463" spans="1:9" s="110" customFormat="1" ht="62.25" customHeight="1">
      <c r="A463" s="112"/>
      <c r="B463" s="5" t="s">
        <v>511</v>
      </c>
      <c r="C463" s="102" t="s">
        <v>187</v>
      </c>
      <c r="D463" s="102" t="s">
        <v>221</v>
      </c>
      <c r="E463" s="102" t="s">
        <v>512</v>
      </c>
      <c r="F463" s="102" t="s">
        <v>10</v>
      </c>
      <c r="G463" s="6">
        <v>47000</v>
      </c>
      <c r="H463" s="105"/>
      <c r="I463" s="105"/>
    </row>
    <row r="464" spans="1:9" s="110" customFormat="1" ht="47.25">
      <c r="A464" s="112"/>
      <c r="B464" s="5" t="s">
        <v>513</v>
      </c>
      <c r="C464" s="102" t="s">
        <v>187</v>
      </c>
      <c r="D464" s="102" t="s">
        <v>221</v>
      </c>
      <c r="E464" s="102" t="s">
        <v>514</v>
      </c>
      <c r="F464" s="102" t="s">
        <v>10</v>
      </c>
      <c r="G464" s="6">
        <v>47000</v>
      </c>
      <c r="H464" s="105"/>
      <c r="I464" s="105"/>
    </row>
    <row r="465" spans="1:9" s="110" customFormat="1" ht="31.5">
      <c r="A465" s="112"/>
      <c r="B465" s="5" t="s">
        <v>262</v>
      </c>
      <c r="C465" s="102" t="s">
        <v>187</v>
      </c>
      <c r="D465" s="102" t="s">
        <v>221</v>
      </c>
      <c r="E465" s="102" t="s">
        <v>263</v>
      </c>
      <c r="F465" s="102" t="s">
        <v>10</v>
      </c>
      <c r="G465" s="6">
        <v>47000</v>
      </c>
      <c r="H465" s="105"/>
      <c r="I465" s="105"/>
    </row>
    <row r="466" spans="1:9" s="110" customFormat="1" ht="31.5">
      <c r="A466" s="112"/>
      <c r="B466" s="5" t="s">
        <v>19</v>
      </c>
      <c r="C466" s="102" t="s">
        <v>187</v>
      </c>
      <c r="D466" s="102" t="s">
        <v>221</v>
      </c>
      <c r="E466" s="102" t="s">
        <v>263</v>
      </c>
      <c r="F466" s="102" t="s">
        <v>20</v>
      </c>
      <c r="G466" s="6">
        <v>47000</v>
      </c>
      <c r="H466" s="105"/>
      <c r="I466" s="105"/>
    </row>
    <row r="467" spans="1:9" s="110" customFormat="1" ht="31.5">
      <c r="A467" s="112"/>
      <c r="B467" s="5" t="s">
        <v>515</v>
      </c>
      <c r="C467" s="102" t="s">
        <v>187</v>
      </c>
      <c r="D467" s="102" t="s">
        <v>221</v>
      </c>
      <c r="E467" s="102" t="s">
        <v>516</v>
      </c>
      <c r="F467" s="102" t="s">
        <v>10</v>
      </c>
      <c r="G467" s="6">
        <v>4868060</v>
      </c>
      <c r="H467" s="105"/>
      <c r="I467" s="105"/>
    </row>
    <row r="468" spans="1:9" s="110" customFormat="1" ht="62.25" customHeight="1">
      <c r="A468" s="112"/>
      <c r="B468" s="5" t="s">
        <v>517</v>
      </c>
      <c r="C468" s="102" t="s">
        <v>187</v>
      </c>
      <c r="D468" s="102" t="s">
        <v>221</v>
      </c>
      <c r="E468" s="102" t="s">
        <v>518</v>
      </c>
      <c r="F468" s="102" t="s">
        <v>10</v>
      </c>
      <c r="G468" s="6">
        <v>4868060</v>
      </c>
      <c r="H468" s="105"/>
      <c r="I468" s="105"/>
    </row>
    <row r="469" spans="1:9" s="110" customFormat="1" ht="46.5" customHeight="1">
      <c r="A469" s="112"/>
      <c r="B469" s="5" t="s">
        <v>264</v>
      </c>
      <c r="C469" s="102" t="s">
        <v>187</v>
      </c>
      <c r="D469" s="102" t="s">
        <v>221</v>
      </c>
      <c r="E469" s="102" t="s">
        <v>265</v>
      </c>
      <c r="F469" s="102" t="s">
        <v>10</v>
      </c>
      <c r="G469" s="6">
        <v>2126900</v>
      </c>
      <c r="H469" s="105"/>
      <c r="I469" s="105"/>
    </row>
    <row r="470" spans="1:9" s="110" customFormat="1" ht="31.5">
      <c r="A470" s="112"/>
      <c r="B470" s="5" t="s">
        <v>19</v>
      </c>
      <c r="C470" s="102" t="s">
        <v>187</v>
      </c>
      <c r="D470" s="102" t="s">
        <v>221</v>
      </c>
      <c r="E470" s="102" t="s">
        <v>265</v>
      </c>
      <c r="F470" s="102" t="s">
        <v>20</v>
      </c>
      <c r="G470" s="6">
        <v>1693000</v>
      </c>
      <c r="H470" s="105"/>
      <c r="I470" s="105"/>
    </row>
    <row r="471" spans="1:9" s="110" customFormat="1" ht="15.75">
      <c r="A471" s="112"/>
      <c r="B471" s="5" t="s">
        <v>195</v>
      </c>
      <c r="C471" s="102" t="s">
        <v>187</v>
      </c>
      <c r="D471" s="102" t="s">
        <v>221</v>
      </c>
      <c r="E471" s="102" t="s">
        <v>265</v>
      </c>
      <c r="F471" s="102" t="s">
        <v>196</v>
      </c>
      <c r="G471" s="6">
        <v>433900</v>
      </c>
      <c r="H471" s="105"/>
      <c r="I471" s="105"/>
    </row>
    <row r="472" spans="1:9" s="110" customFormat="1" ht="31.5">
      <c r="A472" s="112"/>
      <c r="B472" s="5" t="s">
        <v>266</v>
      </c>
      <c r="C472" s="102" t="s">
        <v>187</v>
      </c>
      <c r="D472" s="102" t="s">
        <v>221</v>
      </c>
      <c r="E472" s="102" t="s">
        <v>267</v>
      </c>
      <c r="F472" s="102" t="s">
        <v>10</v>
      </c>
      <c r="G472" s="6">
        <v>2741160</v>
      </c>
      <c r="H472" s="105"/>
      <c r="I472" s="105"/>
    </row>
    <row r="473" spans="1:9" s="110" customFormat="1" ht="31.5">
      <c r="A473" s="112"/>
      <c r="B473" s="5" t="s">
        <v>19</v>
      </c>
      <c r="C473" s="102" t="s">
        <v>187</v>
      </c>
      <c r="D473" s="102" t="s">
        <v>221</v>
      </c>
      <c r="E473" s="102" t="s">
        <v>267</v>
      </c>
      <c r="F473" s="102" t="s">
        <v>20</v>
      </c>
      <c r="G473" s="6">
        <v>2217440</v>
      </c>
      <c r="H473" s="105"/>
      <c r="I473" s="105"/>
    </row>
    <row r="474" spans="1:9" s="110" customFormat="1" ht="46.5" customHeight="1">
      <c r="A474" s="112"/>
      <c r="B474" s="5" t="s">
        <v>195</v>
      </c>
      <c r="C474" s="102" t="s">
        <v>187</v>
      </c>
      <c r="D474" s="102" t="s">
        <v>221</v>
      </c>
      <c r="E474" s="102" t="s">
        <v>267</v>
      </c>
      <c r="F474" s="102" t="s">
        <v>196</v>
      </c>
      <c r="G474" s="6">
        <v>523720</v>
      </c>
      <c r="H474" s="105"/>
      <c r="I474" s="105"/>
    </row>
    <row r="475" spans="1:9" s="110" customFormat="1" ht="31.5">
      <c r="A475" s="112"/>
      <c r="B475" s="5" t="s">
        <v>519</v>
      </c>
      <c r="C475" s="102" t="s">
        <v>187</v>
      </c>
      <c r="D475" s="102" t="s">
        <v>221</v>
      </c>
      <c r="E475" s="102" t="s">
        <v>520</v>
      </c>
      <c r="F475" s="102" t="s">
        <v>10</v>
      </c>
      <c r="G475" s="6">
        <v>177000</v>
      </c>
      <c r="H475" s="105"/>
      <c r="I475" s="105"/>
    </row>
    <row r="476" spans="1:9" s="110" customFormat="1" ht="47.25">
      <c r="A476" s="111"/>
      <c r="B476" s="5" t="s">
        <v>521</v>
      </c>
      <c r="C476" s="102" t="s">
        <v>187</v>
      </c>
      <c r="D476" s="102" t="s">
        <v>221</v>
      </c>
      <c r="E476" s="102" t="s">
        <v>522</v>
      </c>
      <c r="F476" s="102" t="s">
        <v>10</v>
      </c>
      <c r="G476" s="6">
        <v>177000</v>
      </c>
      <c r="H476" s="108"/>
      <c r="I476" s="108"/>
    </row>
    <row r="477" spans="1:9" s="110" customFormat="1" ht="31.5">
      <c r="A477" s="112"/>
      <c r="B477" s="5" t="s">
        <v>218</v>
      </c>
      <c r="C477" s="102" t="s">
        <v>187</v>
      </c>
      <c r="D477" s="102" t="s">
        <v>221</v>
      </c>
      <c r="E477" s="102" t="s">
        <v>219</v>
      </c>
      <c r="F477" s="102" t="s">
        <v>10</v>
      </c>
      <c r="G477" s="6">
        <v>177000</v>
      </c>
      <c r="H477" s="105"/>
      <c r="I477" s="105"/>
    </row>
    <row r="478" spans="1:9" s="110" customFormat="1" ht="31.5">
      <c r="A478" s="112"/>
      <c r="B478" s="5" t="s">
        <v>19</v>
      </c>
      <c r="C478" s="102" t="s">
        <v>187</v>
      </c>
      <c r="D478" s="102" t="s">
        <v>221</v>
      </c>
      <c r="E478" s="102" t="s">
        <v>219</v>
      </c>
      <c r="F478" s="102" t="s">
        <v>20</v>
      </c>
      <c r="G478" s="6">
        <v>177000</v>
      </c>
      <c r="H478" s="105"/>
      <c r="I478" s="105"/>
    </row>
    <row r="479" spans="1:9" s="110" customFormat="1" ht="31.5">
      <c r="A479" s="112"/>
      <c r="B479" s="5" t="s">
        <v>527</v>
      </c>
      <c r="C479" s="102" t="s">
        <v>187</v>
      </c>
      <c r="D479" s="102" t="s">
        <v>221</v>
      </c>
      <c r="E479" s="102" t="s">
        <v>528</v>
      </c>
      <c r="F479" s="102" t="s">
        <v>10</v>
      </c>
      <c r="G479" s="6">
        <v>11250000</v>
      </c>
      <c r="H479" s="105"/>
      <c r="I479" s="105"/>
    </row>
    <row r="480" spans="1:9" s="110" customFormat="1" ht="31.5">
      <c r="A480" s="111"/>
      <c r="B480" s="5" t="s">
        <v>529</v>
      </c>
      <c r="C480" s="102" t="s">
        <v>187</v>
      </c>
      <c r="D480" s="102" t="s">
        <v>221</v>
      </c>
      <c r="E480" s="102" t="s">
        <v>530</v>
      </c>
      <c r="F480" s="102" t="s">
        <v>10</v>
      </c>
      <c r="G480" s="6">
        <v>11250000</v>
      </c>
      <c r="H480" s="108"/>
      <c r="I480" s="108"/>
    </row>
    <row r="481" spans="1:9" s="110" customFormat="1" ht="47.25">
      <c r="A481" s="112"/>
      <c r="B481" s="5" t="s">
        <v>459</v>
      </c>
      <c r="C481" s="102" t="s">
        <v>187</v>
      </c>
      <c r="D481" s="102" t="s">
        <v>221</v>
      </c>
      <c r="E481" s="102" t="s">
        <v>531</v>
      </c>
      <c r="F481" s="102" t="s">
        <v>10</v>
      </c>
      <c r="G481" s="6">
        <v>11250000</v>
      </c>
      <c r="H481" s="105"/>
      <c r="I481" s="105"/>
    </row>
    <row r="482" spans="1:9" s="110" customFormat="1" ht="31.5">
      <c r="A482" s="112"/>
      <c r="B482" s="5" t="s">
        <v>268</v>
      </c>
      <c r="C482" s="102" t="s">
        <v>187</v>
      </c>
      <c r="D482" s="102" t="s">
        <v>221</v>
      </c>
      <c r="E482" s="102" t="s">
        <v>269</v>
      </c>
      <c r="F482" s="102" t="s">
        <v>10</v>
      </c>
      <c r="G482" s="6">
        <v>11000000</v>
      </c>
      <c r="H482" s="105"/>
      <c r="I482" s="105"/>
    </row>
    <row r="483" spans="1:9" s="110" customFormat="1" ht="31.5">
      <c r="A483" s="112"/>
      <c r="B483" s="5" t="s">
        <v>19</v>
      </c>
      <c r="C483" s="102" t="s">
        <v>187</v>
      </c>
      <c r="D483" s="102" t="s">
        <v>221</v>
      </c>
      <c r="E483" s="102" t="s">
        <v>269</v>
      </c>
      <c r="F483" s="102" t="s">
        <v>20</v>
      </c>
      <c r="G483" s="6">
        <v>11000000</v>
      </c>
      <c r="H483" s="105"/>
      <c r="I483" s="105"/>
    </row>
    <row r="484" spans="1:9" s="110" customFormat="1" ht="31.5">
      <c r="A484" s="112"/>
      <c r="B484" s="5" t="s">
        <v>270</v>
      </c>
      <c r="C484" s="102" t="s">
        <v>187</v>
      </c>
      <c r="D484" s="102" t="s">
        <v>221</v>
      </c>
      <c r="E484" s="102" t="s">
        <v>271</v>
      </c>
      <c r="F484" s="102" t="s">
        <v>10</v>
      </c>
      <c r="G484" s="6">
        <v>250000</v>
      </c>
      <c r="H484" s="105"/>
      <c r="I484" s="105"/>
    </row>
    <row r="485" spans="1:9" s="110" customFormat="1" ht="31.5">
      <c r="A485" s="112"/>
      <c r="B485" s="5" t="s">
        <v>19</v>
      </c>
      <c r="C485" s="102" t="s">
        <v>187</v>
      </c>
      <c r="D485" s="102" t="s">
        <v>221</v>
      </c>
      <c r="E485" s="102" t="s">
        <v>271</v>
      </c>
      <c r="F485" s="102" t="s">
        <v>20</v>
      </c>
      <c r="G485" s="6">
        <v>250000</v>
      </c>
      <c r="H485" s="105"/>
      <c r="I485" s="105"/>
    </row>
    <row r="486" spans="1:9" s="110" customFormat="1" ht="15.75">
      <c r="A486" s="112"/>
      <c r="B486" s="5" t="s">
        <v>660</v>
      </c>
      <c r="C486" s="102" t="s">
        <v>187</v>
      </c>
      <c r="D486" s="102" t="s">
        <v>221</v>
      </c>
      <c r="E486" s="102" t="s">
        <v>661</v>
      </c>
      <c r="F486" s="102" t="s">
        <v>10</v>
      </c>
      <c r="G486" s="6">
        <v>18628239</v>
      </c>
      <c r="H486" s="105"/>
      <c r="I486" s="105"/>
    </row>
    <row r="487" spans="1:9" s="110" customFormat="1" ht="15.75">
      <c r="A487" s="112"/>
      <c r="B487" s="5" t="s">
        <v>660</v>
      </c>
      <c r="C487" s="102" t="s">
        <v>187</v>
      </c>
      <c r="D487" s="102" t="s">
        <v>221</v>
      </c>
      <c r="E487" s="102" t="s">
        <v>662</v>
      </c>
      <c r="F487" s="102" t="s">
        <v>10</v>
      </c>
      <c r="G487" s="6">
        <v>18628239</v>
      </c>
      <c r="H487" s="105"/>
      <c r="I487" s="105"/>
    </row>
    <row r="488" spans="1:9" s="110" customFormat="1" ht="15.75">
      <c r="A488" s="112"/>
      <c r="B488" s="5" t="s">
        <v>660</v>
      </c>
      <c r="C488" s="102" t="s">
        <v>187</v>
      </c>
      <c r="D488" s="102" t="s">
        <v>221</v>
      </c>
      <c r="E488" s="102" t="s">
        <v>663</v>
      </c>
      <c r="F488" s="102" t="s">
        <v>10</v>
      </c>
      <c r="G488" s="6">
        <v>18628239</v>
      </c>
      <c r="H488" s="105"/>
      <c r="I488" s="105"/>
    </row>
    <row r="489" spans="1:9" s="110" customFormat="1" ht="31.5">
      <c r="A489" s="114"/>
      <c r="B489" s="5" t="s">
        <v>685</v>
      </c>
      <c r="C489" s="102" t="s">
        <v>187</v>
      </c>
      <c r="D489" s="102" t="s">
        <v>221</v>
      </c>
      <c r="E489" s="102" t="s">
        <v>686</v>
      </c>
      <c r="F489" s="102" t="s">
        <v>10</v>
      </c>
      <c r="G489" s="6">
        <v>10148650</v>
      </c>
      <c r="H489" s="105"/>
      <c r="I489" s="105"/>
    </row>
    <row r="490" spans="1:9" s="110" customFormat="1" ht="31.5">
      <c r="A490" s="112"/>
      <c r="B490" s="5" t="s">
        <v>19</v>
      </c>
      <c r="C490" s="102" t="s">
        <v>187</v>
      </c>
      <c r="D490" s="102" t="s">
        <v>221</v>
      </c>
      <c r="E490" s="102" t="s">
        <v>686</v>
      </c>
      <c r="F490" s="102" t="s">
        <v>20</v>
      </c>
      <c r="G490" s="6">
        <v>7455410</v>
      </c>
      <c r="H490" s="105"/>
      <c r="I490" s="105"/>
    </row>
    <row r="491" spans="1:9" s="110" customFormat="1" ht="15.75">
      <c r="A491" s="111"/>
      <c r="B491" s="5" t="s">
        <v>195</v>
      </c>
      <c r="C491" s="102" t="s">
        <v>187</v>
      </c>
      <c r="D491" s="102" t="s">
        <v>221</v>
      </c>
      <c r="E491" s="102" t="s">
        <v>686</v>
      </c>
      <c r="F491" s="102" t="s">
        <v>196</v>
      </c>
      <c r="G491" s="6">
        <v>2693240</v>
      </c>
      <c r="H491" s="108"/>
      <c r="I491" s="108"/>
    </row>
    <row r="492" spans="2:7" s="110" customFormat="1" ht="31.5">
      <c r="B492" s="5" t="s">
        <v>681</v>
      </c>
      <c r="C492" s="102" t="s">
        <v>187</v>
      </c>
      <c r="D492" s="102" t="s">
        <v>221</v>
      </c>
      <c r="E492" s="102" t="s">
        <v>682</v>
      </c>
      <c r="F492" s="102" t="s">
        <v>10</v>
      </c>
      <c r="G492" s="6">
        <v>8479589</v>
      </c>
    </row>
    <row r="493" spans="2:7" s="110" customFormat="1" ht="31.5">
      <c r="B493" s="5" t="s">
        <v>19</v>
      </c>
      <c r="C493" s="102" t="s">
        <v>187</v>
      </c>
      <c r="D493" s="102" t="s">
        <v>221</v>
      </c>
      <c r="E493" s="102" t="s">
        <v>682</v>
      </c>
      <c r="F493" s="102" t="s">
        <v>20</v>
      </c>
      <c r="G493" s="6">
        <v>8479589</v>
      </c>
    </row>
    <row r="494" spans="2:7" s="110" customFormat="1" ht="15.75">
      <c r="B494" s="5" t="s">
        <v>272</v>
      </c>
      <c r="C494" s="102" t="s">
        <v>187</v>
      </c>
      <c r="D494" s="102" t="s">
        <v>187</v>
      </c>
      <c r="E494" s="102" t="s">
        <v>10</v>
      </c>
      <c r="F494" s="102" t="s">
        <v>10</v>
      </c>
      <c r="G494" s="6">
        <v>12517502.56</v>
      </c>
    </row>
    <row r="495" spans="2:7" s="110" customFormat="1" ht="31.5">
      <c r="B495" s="5" t="s">
        <v>432</v>
      </c>
      <c r="C495" s="102" t="s">
        <v>187</v>
      </c>
      <c r="D495" s="102" t="s">
        <v>187</v>
      </c>
      <c r="E495" s="102" t="s">
        <v>433</v>
      </c>
      <c r="F495" s="102" t="s">
        <v>10</v>
      </c>
      <c r="G495" s="6">
        <v>9608782.56</v>
      </c>
    </row>
    <row r="496" spans="2:7" s="110" customFormat="1" ht="31.5">
      <c r="B496" s="5" t="s">
        <v>448</v>
      </c>
      <c r="C496" s="102" t="s">
        <v>187</v>
      </c>
      <c r="D496" s="102" t="s">
        <v>187</v>
      </c>
      <c r="E496" s="102" t="s">
        <v>449</v>
      </c>
      <c r="F496" s="102" t="s">
        <v>10</v>
      </c>
      <c r="G496" s="6">
        <v>9608782.56</v>
      </c>
    </row>
    <row r="497" spans="2:7" s="110" customFormat="1" ht="31.5">
      <c r="B497" s="5" t="s">
        <v>442</v>
      </c>
      <c r="C497" s="102" t="s">
        <v>187</v>
      </c>
      <c r="D497" s="102" t="s">
        <v>187</v>
      </c>
      <c r="E497" s="102" t="s">
        <v>450</v>
      </c>
      <c r="F497" s="102" t="s">
        <v>10</v>
      </c>
      <c r="G497" s="6">
        <v>1807360</v>
      </c>
    </row>
    <row r="498" spans="2:7" s="110" customFormat="1" ht="31.5">
      <c r="B498" s="5" t="s">
        <v>273</v>
      </c>
      <c r="C498" s="102" t="s">
        <v>187</v>
      </c>
      <c r="D498" s="102" t="s">
        <v>187</v>
      </c>
      <c r="E498" s="102" t="s">
        <v>274</v>
      </c>
      <c r="F498" s="102" t="s">
        <v>10</v>
      </c>
      <c r="G498" s="6">
        <v>1553226</v>
      </c>
    </row>
    <row r="499" spans="2:7" s="110" customFormat="1" ht="15.75">
      <c r="B499" s="5" t="s">
        <v>191</v>
      </c>
      <c r="C499" s="102" t="s">
        <v>187</v>
      </c>
      <c r="D499" s="102" t="s">
        <v>187</v>
      </c>
      <c r="E499" s="102" t="s">
        <v>274</v>
      </c>
      <c r="F499" s="102" t="s">
        <v>192</v>
      </c>
      <c r="G499" s="6">
        <v>615910.4</v>
      </c>
    </row>
    <row r="500" spans="2:7" s="110" customFormat="1" ht="31.5">
      <c r="B500" s="5" t="s">
        <v>19</v>
      </c>
      <c r="C500" s="102" t="s">
        <v>187</v>
      </c>
      <c r="D500" s="102" t="s">
        <v>187</v>
      </c>
      <c r="E500" s="102" t="s">
        <v>274</v>
      </c>
      <c r="F500" s="102" t="s">
        <v>20</v>
      </c>
      <c r="G500" s="6">
        <v>937315.6</v>
      </c>
    </row>
    <row r="501" spans="2:7" s="110" customFormat="1" ht="47.25">
      <c r="B501" s="5" t="s">
        <v>275</v>
      </c>
      <c r="C501" s="102" t="s">
        <v>187</v>
      </c>
      <c r="D501" s="102" t="s">
        <v>187</v>
      </c>
      <c r="E501" s="102" t="s">
        <v>276</v>
      </c>
      <c r="F501" s="102" t="s">
        <v>10</v>
      </c>
      <c r="G501" s="6">
        <v>30000</v>
      </c>
    </row>
    <row r="502" spans="2:7" s="110" customFormat="1" ht="31.5">
      <c r="B502" s="5" t="s">
        <v>19</v>
      </c>
      <c r="C502" s="102" t="s">
        <v>187</v>
      </c>
      <c r="D502" s="102" t="s">
        <v>187</v>
      </c>
      <c r="E502" s="102" t="s">
        <v>276</v>
      </c>
      <c r="F502" s="102" t="s">
        <v>20</v>
      </c>
      <c r="G502" s="6">
        <v>30000</v>
      </c>
    </row>
    <row r="503" spans="2:7" s="110" customFormat="1" ht="31.5">
      <c r="B503" s="5" t="s">
        <v>277</v>
      </c>
      <c r="C503" s="102" t="s">
        <v>187</v>
      </c>
      <c r="D503" s="102" t="s">
        <v>187</v>
      </c>
      <c r="E503" s="102" t="s">
        <v>278</v>
      </c>
      <c r="F503" s="102" t="s">
        <v>10</v>
      </c>
      <c r="G503" s="6">
        <v>120000</v>
      </c>
    </row>
    <row r="504" spans="2:7" s="110" customFormat="1" ht="31.5">
      <c r="B504" s="5" t="s">
        <v>19</v>
      </c>
      <c r="C504" s="102" t="s">
        <v>187</v>
      </c>
      <c r="D504" s="102" t="s">
        <v>187</v>
      </c>
      <c r="E504" s="102" t="s">
        <v>278</v>
      </c>
      <c r="F504" s="102" t="s">
        <v>20</v>
      </c>
      <c r="G504" s="6">
        <v>120000</v>
      </c>
    </row>
    <row r="505" spans="2:7" s="110" customFormat="1" ht="31.5">
      <c r="B505" s="5" t="s">
        <v>279</v>
      </c>
      <c r="C505" s="102" t="s">
        <v>187</v>
      </c>
      <c r="D505" s="102" t="s">
        <v>187</v>
      </c>
      <c r="E505" s="102" t="s">
        <v>280</v>
      </c>
      <c r="F505" s="102" t="s">
        <v>10</v>
      </c>
      <c r="G505" s="6">
        <v>104134</v>
      </c>
    </row>
    <row r="506" spans="2:7" s="110" customFormat="1" ht="31.5">
      <c r="B506" s="5" t="s">
        <v>19</v>
      </c>
      <c r="C506" s="102" t="s">
        <v>187</v>
      </c>
      <c r="D506" s="102" t="s">
        <v>187</v>
      </c>
      <c r="E506" s="102" t="s">
        <v>280</v>
      </c>
      <c r="F506" s="102" t="s">
        <v>20</v>
      </c>
      <c r="G506" s="6">
        <v>104134</v>
      </c>
    </row>
    <row r="507" spans="2:7" s="110" customFormat="1" ht="31.5">
      <c r="B507" s="5" t="s">
        <v>451</v>
      </c>
      <c r="C507" s="102" t="s">
        <v>187</v>
      </c>
      <c r="D507" s="102" t="s">
        <v>187</v>
      </c>
      <c r="E507" s="102" t="s">
        <v>452</v>
      </c>
      <c r="F507" s="102" t="s">
        <v>10</v>
      </c>
      <c r="G507" s="6">
        <v>7801422.56</v>
      </c>
    </row>
    <row r="508" spans="2:7" s="110" customFormat="1" ht="31.5">
      <c r="B508" s="5" t="s">
        <v>281</v>
      </c>
      <c r="C508" s="102" t="s">
        <v>187</v>
      </c>
      <c r="D508" s="102" t="s">
        <v>187</v>
      </c>
      <c r="E508" s="102" t="s">
        <v>282</v>
      </c>
      <c r="F508" s="102" t="s">
        <v>10</v>
      </c>
      <c r="G508" s="6">
        <v>1155384</v>
      </c>
    </row>
    <row r="509" spans="2:7" s="110" customFormat="1" ht="15.75">
      <c r="B509" s="5" t="s">
        <v>191</v>
      </c>
      <c r="C509" s="102" t="s">
        <v>187</v>
      </c>
      <c r="D509" s="102" t="s">
        <v>187</v>
      </c>
      <c r="E509" s="102" t="s">
        <v>282</v>
      </c>
      <c r="F509" s="102" t="s">
        <v>192</v>
      </c>
      <c r="G509" s="6">
        <v>570630</v>
      </c>
    </row>
    <row r="510" spans="2:7" s="110" customFormat="1" ht="31.5">
      <c r="B510" s="5" t="s">
        <v>19</v>
      </c>
      <c r="C510" s="102" t="s">
        <v>187</v>
      </c>
      <c r="D510" s="102" t="s">
        <v>187</v>
      </c>
      <c r="E510" s="102" t="s">
        <v>282</v>
      </c>
      <c r="F510" s="102" t="s">
        <v>20</v>
      </c>
      <c r="G510" s="6">
        <v>355539</v>
      </c>
    </row>
    <row r="511" spans="2:7" s="110" customFormat="1" ht="15.75">
      <c r="B511" s="5" t="s">
        <v>195</v>
      </c>
      <c r="C511" s="102" t="s">
        <v>187</v>
      </c>
      <c r="D511" s="102" t="s">
        <v>187</v>
      </c>
      <c r="E511" s="102" t="s">
        <v>282</v>
      </c>
      <c r="F511" s="102" t="s">
        <v>196</v>
      </c>
      <c r="G511" s="6">
        <v>229215</v>
      </c>
    </row>
    <row r="512" spans="2:7" s="110" customFormat="1" ht="31.5">
      <c r="B512" s="5" t="s">
        <v>283</v>
      </c>
      <c r="C512" s="102" t="s">
        <v>187</v>
      </c>
      <c r="D512" s="102" t="s">
        <v>187</v>
      </c>
      <c r="E512" s="102" t="s">
        <v>284</v>
      </c>
      <c r="F512" s="102" t="s">
        <v>10</v>
      </c>
      <c r="G512" s="6">
        <v>3367006</v>
      </c>
    </row>
    <row r="513" spans="2:7" s="110" customFormat="1" ht="15.75">
      <c r="B513" s="5" t="s">
        <v>191</v>
      </c>
      <c r="C513" s="102" t="s">
        <v>187</v>
      </c>
      <c r="D513" s="102" t="s">
        <v>187</v>
      </c>
      <c r="E513" s="102" t="s">
        <v>284</v>
      </c>
      <c r="F513" s="102" t="s">
        <v>192</v>
      </c>
      <c r="G513" s="6">
        <v>130200</v>
      </c>
    </row>
    <row r="514" spans="2:7" s="110" customFormat="1" ht="31.5">
      <c r="B514" s="5" t="s">
        <v>19</v>
      </c>
      <c r="C514" s="102" t="s">
        <v>187</v>
      </c>
      <c r="D514" s="102" t="s">
        <v>187</v>
      </c>
      <c r="E514" s="102" t="s">
        <v>284</v>
      </c>
      <c r="F514" s="102" t="s">
        <v>20</v>
      </c>
      <c r="G514" s="6">
        <v>2431659.7</v>
      </c>
    </row>
    <row r="515" spans="2:7" s="110" customFormat="1" ht="15.75">
      <c r="B515" s="5" t="s">
        <v>195</v>
      </c>
      <c r="C515" s="102" t="s">
        <v>187</v>
      </c>
      <c r="D515" s="102" t="s">
        <v>187</v>
      </c>
      <c r="E515" s="102" t="s">
        <v>284</v>
      </c>
      <c r="F515" s="102" t="s">
        <v>196</v>
      </c>
      <c r="G515" s="6">
        <v>805146.3</v>
      </c>
    </row>
    <row r="516" spans="2:7" s="110" customFormat="1" ht="15.75">
      <c r="B516" s="5" t="s">
        <v>285</v>
      </c>
      <c r="C516" s="102" t="s">
        <v>187</v>
      </c>
      <c r="D516" s="102" t="s">
        <v>187</v>
      </c>
      <c r="E516" s="102" t="s">
        <v>286</v>
      </c>
      <c r="F516" s="102" t="s">
        <v>10</v>
      </c>
      <c r="G516" s="6">
        <v>567400</v>
      </c>
    </row>
    <row r="517" spans="2:7" s="110" customFormat="1" ht="15.75">
      <c r="B517" s="5" t="s">
        <v>191</v>
      </c>
      <c r="C517" s="102" t="s">
        <v>187</v>
      </c>
      <c r="D517" s="102" t="s">
        <v>187</v>
      </c>
      <c r="E517" s="102" t="s">
        <v>286</v>
      </c>
      <c r="F517" s="102" t="s">
        <v>192</v>
      </c>
      <c r="G517" s="6">
        <v>363541.6</v>
      </c>
    </row>
    <row r="518" spans="2:7" s="110" customFormat="1" ht="31.5">
      <c r="B518" s="5" t="s">
        <v>19</v>
      </c>
      <c r="C518" s="102" t="s">
        <v>187</v>
      </c>
      <c r="D518" s="102" t="s">
        <v>187</v>
      </c>
      <c r="E518" s="102" t="s">
        <v>286</v>
      </c>
      <c r="F518" s="102" t="s">
        <v>20</v>
      </c>
      <c r="G518" s="6">
        <v>203858.4</v>
      </c>
    </row>
    <row r="519" spans="2:7" s="110" customFormat="1" ht="15.75">
      <c r="B519" s="5" t="s">
        <v>689</v>
      </c>
      <c r="C519" s="102" t="s">
        <v>187</v>
      </c>
      <c r="D519" s="102" t="s">
        <v>187</v>
      </c>
      <c r="E519" s="102" t="s">
        <v>690</v>
      </c>
      <c r="F519" s="102" t="s">
        <v>10</v>
      </c>
      <c r="G519" s="6">
        <v>2508205.56</v>
      </c>
    </row>
    <row r="520" spans="2:7" s="110" customFormat="1" ht="15.75">
      <c r="B520" s="5" t="s">
        <v>191</v>
      </c>
      <c r="C520" s="102" t="s">
        <v>187</v>
      </c>
      <c r="D520" s="102" t="s">
        <v>187</v>
      </c>
      <c r="E520" s="102" t="s">
        <v>690</v>
      </c>
      <c r="F520" s="102" t="s">
        <v>192</v>
      </c>
      <c r="G520" s="6">
        <v>228255.72</v>
      </c>
    </row>
    <row r="521" spans="2:7" s="110" customFormat="1" ht="31.5">
      <c r="B521" s="5" t="s">
        <v>19</v>
      </c>
      <c r="C521" s="102" t="s">
        <v>187</v>
      </c>
      <c r="D521" s="102" t="s">
        <v>187</v>
      </c>
      <c r="E521" s="102" t="s">
        <v>690</v>
      </c>
      <c r="F521" s="102" t="s">
        <v>20</v>
      </c>
      <c r="G521" s="6">
        <v>1773382.69</v>
      </c>
    </row>
    <row r="522" spans="2:7" s="110" customFormat="1" ht="15.75">
      <c r="B522" s="5" t="s">
        <v>195</v>
      </c>
      <c r="C522" s="102" t="s">
        <v>187</v>
      </c>
      <c r="D522" s="102" t="s">
        <v>187</v>
      </c>
      <c r="E522" s="102" t="s">
        <v>690</v>
      </c>
      <c r="F522" s="102" t="s">
        <v>196</v>
      </c>
      <c r="G522" s="6">
        <v>506567.15</v>
      </c>
    </row>
    <row r="523" spans="2:7" s="110" customFormat="1" ht="31.5">
      <c r="B523" s="5" t="s">
        <v>283</v>
      </c>
      <c r="C523" s="102" t="s">
        <v>187</v>
      </c>
      <c r="D523" s="102" t="s">
        <v>187</v>
      </c>
      <c r="E523" s="102" t="s">
        <v>287</v>
      </c>
      <c r="F523" s="102" t="s">
        <v>10</v>
      </c>
      <c r="G523" s="6">
        <v>203427</v>
      </c>
    </row>
    <row r="524" spans="2:7" s="110" customFormat="1" ht="31.5">
      <c r="B524" s="5" t="s">
        <v>19</v>
      </c>
      <c r="C524" s="102" t="s">
        <v>187</v>
      </c>
      <c r="D524" s="102" t="s">
        <v>187</v>
      </c>
      <c r="E524" s="102" t="s">
        <v>287</v>
      </c>
      <c r="F524" s="102" t="s">
        <v>20</v>
      </c>
      <c r="G524" s="6">
        <v>203427</v>
      </c>
    </row>
    <row r="525" spans="2:7" s="110" customFormat="1" ht="31.5">
      <c r="B525" s="5" t="s">
        <v>467</v>
      </c>
      <c r="C525" s="102" t="s">
        <v>187</v>
      </c>
      <c r="D525" s="102" t="s">
        <v>187</v>
      </c>
      <c r="E525" s="102" t="s">
        <v>468</v>
      </c>
      <c r="F525" s="102" t="s">
        <v>10</v>
      </c>
      <c r="G525" s="6">
        <v>1773120</v>
      </c>
    </row>
    <row r="526" spans="2:7" s="110" customFormat="1" ht="47.25">
      <c r="B526" s="5" t="s">
        <v>503</v>
      </c>
      <c r="C526" s="102" t="s">
        <v>187</v>
      </c>
      <c r="D526" s="102" t="s">
        <v>187</v>
      </c>
      <c r="E526" s="102" t="s">
        <v>504</v>
      </c>
      <c r="F526" s="102" t="s">
        <v>10</v>
      </c>
      <c r="G526" s="6">
        <v>1773120</v>
      </c>
    </row>
    <row r="527" spans="2:7" s="110" customFormat="1" ht="31.5">
      <c r="B527" s="5" t="s">
        <v>505</v>
      </c>
      <c r="C527" s="102" t="s">
        <v>187</v>
      </c>
      <c r="D527" s="102" t="s">
        <v>187</v>
      </c>
      <c r="E527" s="102" t="s">
        <v>506</v>
      </c>
      <c r="F527" s="102" t="s">
        <v>10</v>
      </c>
      <c r="G527" s="6">
        <v>1773120</v>
      </c>
    </row>
    <row r="528" spans="2:7" s="110" customFormat="1" ht="15.75">
      <c r="B528" s="5" t="s">
        <v>288</v>
      </c>
      <c r="C528" s="102" t="s">
        <v>187</v>
      </c>
      <c r="D528" s="102" t="s">
        <v>187</v>
      </c>
      <c r="E528" s="102" t="s">
        <v>289</v>
      </c>
      <c r="F528" s="102" t="s">
        <v>10</v>
      </c>
      <c r="G528" s="6">
        <v>68000</v>
      </c>
    </row>
    <row r="529" spans="2:7" s="110" customFormat="1" ht="31.5">
      <c r="B529" s="5" t="s">
        <v>19</v>
      </c>
      <c r="C529" s="102" t="s">
        <v>187</v>
      </c>
      <c r="D529" s="102" t="s">
        <v>187</v>
      </c>
      <c r="E529" s="102" t="s">
        <v>289</v>
      </c>
      <c r="F529" s="102" t="s">
        <v>20</v>
      </c>
      <c r="G529" s="6">
        <v>68000</v>
      </c>
    </row>
    <row r="530" spans="2:7" s="110" customFormat="1" ht="31.5">
      <c r="B530" s="5" t="s">
        <v>290</v>
      </c>
      <c r="C530" s="102" t="s">
        <v>187</v>
      </c>
      <c r="D530" s="102" t="s">
        <v>187</v>
      </c>
      <c r="E530" s="102" t="s">
        <v>291</v>
      </c>
      <c r="F530" s="102" t="s">
        <v>10</v>
      </c>
      <c r="G530" s="6">
        <v>490000</v>
      </c>
    </row>
    <row r="531" spans="2:7" s="110" customFormat="1" ht="31.5">
      <c r="B531" s="5" t="s">
        <v>19</v>
      </c>
      <c r="C531" s="102" t="s">
        <v>187</v>
      </c>
      <c r="D531" s="102" t="s">
        <v>187</v>
      </c>
      <c r="E531" s="102" t="s">
        <v>291</v>
      </c>
      <c r="F531" s="102" t="s">
        <v>20</v>
      </c>
      <c r="G531" s="6">
        <v>490000</v>
      </c>
    </row>
    <row r="532" spans="2:7" s="110" customFormat="1" ht="31.5">
      <c r="B532" s="5" t="s">
        <v>292</v>
      </c>
      <c r="C532" s="102" t="s">
        <v>187</v>
      </c>
      <c r="D532" s="102" t="s">
        <v>187</v>
      </c>
      <c r="E532" s="102" t="s">
        <v>293</v>
      </c>
      <c r="F532" s="102" t="s">
        <v>10</v>
      </c>
      <c r="G532" s="6">
        <v>144850</v>
      </c>
    </row>
    <row r="533" spans="2:7" s="110" customFormat="1" ht="31.5">
      <c r="B533" s="5" t="s">
        <v>19</v>
      </c>
      <c r="C533" s="102" t="s">
        <v>187</v>
      </c>
      <c r="D533" s="102" t="s">
        <v>187</v>
      </c>
      <c r="E533" s="102" t="s">
        <v>293</v>
      </c>
      <c r="F533" s="102" t="s">
        <v>20</v>
      </c>
      <c r="G533" s="6">
        <v>144850</v>
      </c>
    </row>
    <row r="534" spans="2:7" s="110" customFormat="1" ht="31.5">
      <c r="B534" s="5" t="s">
        <v>294</v>
      </c>
      <c r="C534" s="102" t="s">
        <v>187</v>
      </c>
      <c r="D534" s="102" t="s">
        <v>187</v>
      </c>
      <c r="E534" s="102" t="s">
        <v>295</v>
      </c>
      <c r="F534" s="102" t="s">
        <v>10</v>
      </c>
      <c r="G534" s="6">
        <v>80000</v>
      </c>
    </row>
    <row r="535" spans="2:7" s="110" customFormat="1" ht="31.5">
      <c r="B535" s="5" t="s">
        <v>19</v>
      </c>
      <c r="C535" s="102" t="s">
        <v>187</v>
      </c>
      <c r="D535" s="102" t="s">
        <v>187</v>
      </c>
      <c r="E535" s="102" t="s">
        <v>295</v>
      </c>
      <c r="F535" s="102" t="s">
        <v>20</v>
      </c>
      <c r="G535" s="6">
        <v>80000</v>
      </c>
    </row>
    <row r="536" spans="2:7" s="110" customFormat="1" ht="15.75">
      <c r="B536" s="5" t="s">
        <v>296</v>
      </c>
      <c r="C536" s="102" t="s">
        <v>187</v>
      </c>
      <c r="D536" s="102" t="s">
        <v>187</v>
      </c>
      <c r="E536" s="102" t="s">
        <v>297</v>
      </c>
      <c r="F536" s="102" t="s">
        <v>10</v>
      </c>
      <c r="G536" s="6">
        <v>242000</v>
      </c>
    </row>
    <row r="537" spans="2:7" s="110" customFormat="1" ht="31.5">
      <c r="B537" s="5" t="s">
        <v>19</v>
      </c>
      <c r="C537" s="102" t="s">
        <v>187</v>
      </c>
      <c r="D537" s="102" t="s">
        <v>187</v>
      </c>
      <c r="E537" s="102" t="s">
        <v>297</v>
      </c>
      <c r="F537" s="102" t="s">
        <v>20</v>
      </c>
      <c r="G537" s="6">
        <v>242000</v>
      </c>
    </row>
    <row r="538" spans="2:7" s="110" customFormat="1" ht="15.75">
      <c r="B538" s="5" t="s">
        <v>298</v>
      </c>
      <c r="C538" s="102" t="s">
        <v>187</v>
      </c>
      <c r="D538" s="102" t="s">
        <v>187</v>
      </c>
      <c r="E538" s="102" t="s">
        <v>299</v>
      </c>
      <c r="F538" s="102" t="s">
        <v>10</v>
      </c>
      <c r="G538" s="6">
        <v>10000</v>
      </c>
    </row>
    <row r="539" spans="2:7" s="110" customFormat="1" ht="31.5">
      <c r="B539" s="5" t="s">
        <v>19</v>
      </c>
      <c r="C539" s="102" t="s">
        <v>187</v>
      </c>
      <c r="D539" s="102" t="s">
        <v>187</v>
      </c>
      <c r="E539" s="102" t="s">
        <v>299</v>
      </c>
      <c r="F539" s="102" t="s">
        <v>20</v>
      </c>
      <c r="G539" s="6">
        <v>10000</v>
      </c>
    </row>
    <row r="540" spans="2:7" s="110" customFormat="1" ht="31.5">
      <c r="B540" s="5" t="s">
        <v>300</v>
      </c>
      <c r="C540" s="102" t="s">
        <v>187</v>
      </c>
      <c r="D540" s="102" t="s">
        <v>187</v>
      </c>
      <c r="E540" s="102" t="s">
        <v>301</v>
      </c>
      <c r="F540" s="102" t="s">
        <v>10</v>
      </c>
      <c r="G540" s="6">
        <v>30000</v>
      </c>
    </row>
    <row r="541" spans="2:7" s="110" customFormat="1" ht="31.5">
      <c r="B541" s="5" t="s">
        <v>19</v>
      </c>
      <c r="C541" s="102" t="s">
        <v>187</v>
      </c>
      <c r="D541" s="102" t="s">
        <v>187</v>
      </c>
      <c r="E541" s="102" t="s">
        <v>301</v>
      </c>
      <c r="F541" s="102" t="s">
        <v>20</v>
      </c>
      <c r="G541" s="6">
        <v>30000</v>
      </c>
    </row>
    <row r="542" spans="2:7" s="110" customFormat="1" ht="31.5">
      <c r="B542" s="5" t="s">
        <v>302</v>
      </c>
      <c r="C542" s="102" t="s">
        <v>187</v>
      </c>
      <c r="D542" s="102" t="s">
        <v>187</v>
      </c>
      <c r="E542" s="102" t="s">
        <v>303</v>
      </c>
      <c r="F542" s="102" t="s">
        <v>10</v>
      </c>
      <c r="G542" s="6">
        <v>10000</v>
      </c>
    </row>
    <row r="543" spans="2:7" s="110" customFormat="1" ht="31.5">
      <c r="B543" s="5" t="s">
        <v>19</v>
      </c>
      <c r="C543" s="102" t="s">
        <v>187</v>
      </c>
      <c r="D543" s="102" t="s">
        <v>187</v>
      </c>
      <c r="E543" s="102" t="s">
        <v>303</v>
      </c>
      <c r="F543" s="102" t="s">
        <v>20</v>
      </c>
      <c r="G543" s="6">
        <v>10000</v>
      </c>
    </row>
    <row r="544" spans="2:7" s="110" customFormat="1" ht="31.5">
      <c r="B544" s="5" t="s">
        <v>304</v>
      </c>
      <c r="C544" s="102" t="s">
        <v>187</v>
      </c>
      <c r="D544" s="102" t="s">
        <v>187</v>
      </c>
      <c r="E544" s="102" t="s">
        <v>305</v>
      </c>
      <c r="F544" s="102" t="s">
        <v>10</v>
      </c>
      <c r="G544" s="6">
        <v>270000</v>
      </c>
    </row>
    <row r="545" spans="2:7" s="110" customFormat="1" ht="31.5">
      <c r="B545" s="5" t="s">
        <v>19</v>
      </c>
      <c r="C545" s="102" t="s">
        <v>187</v>
      </c>
      <c r="D545" s="102" t="s">
        <v>187</v>
      </c>
      <c r="E545" s="102" t="s">
        <v>305</v>
      </c>
      <c r="F545" s="102" t="s">
        <v>20</v>
      </c>
      <c r="G545" s="6">
        <v>270000</v>
      </c>
    </row>
    <row r="546" spans="2:7" s="110" customFormat="1" ht="63">
      <c r="B546" s="5" t="s">
        <v>671</v>
      </c>
      <c r="C546" s="102" t="s">
        <v>187</v>
      </c>
      <c r="D546" s="102" t="s">
        <v>187</v>
      </c>
      <c r="E546" s="102" t="s">
        <v>672</v>
      </c>
      <c r="F546" s="102" t="s">
        <v>10</v>
      </c>
      <c r="G546" s="6">
        <v>183200</v>
      </c>
    </row>
    <row r="547" spans="2:7" s="110" customFormat="1" ht="15.75">
      <c r="B547" s="5" t="s">
        <v>177</v>
      </c>
      <c r="C547" s="102" t="s">
        <v>187</v>
      </c>
      <c r="D547" s="102" t="s">
        <v>187</v>
      </c>
      <c r="E547" s="102" t="s">
        <v>672</v>
      </c>
      <c r="F547" s="102" t="s">
        <v>178</v>
      </c>
      <c r="G547" s="6">
        <v>183200</v>
      </c>
    </row>
    <row r="548" spans="2:7" s="110" customFormat="1" ht="31.5">
      <c r="B548" s="5" t="s">
        <v>673</v>
      </c>
      <c r="C548" s="102" t="s">
        <v>187</v>
      </c>
      <c r="D548" s="102" t="s">
        <v>187</v>
      </c>
      <c r="E548" s="102" t="s">
        <v>674</v>
      </c>
      <c r="F548" s="102" t="s">
        <v>10</v>
      </c>
      <c r="G548" s="6">
        <v>135890</v>
      </c>
    </row>
    <row r="549" spans="2:7" s="110" customFormat="1" ht="31.5">
      <c r="B549" s="5" t="s">
        <v>19</v>
      </c>
      <c r="C549" s="102" t="s">
        <v>187</v>
      </c>
      <c r="D549" s="102" t="s">
        <v>187</v>
      </c>
      <c r="E549" s="102" t="s">
        <v>674</v>
      </c>
      <c r="F549" s="102" t="s">
        <v>20</v>
      </c>
      <c r="G549" s="6">
        <v>135890</v>
      </c>
    </row>
    <row r="550" spans="2:7" s="110" customFormat="1" ht="31.5">
      <c r="B550" s="5" t="s">
        <v>675</v>
      </c>
      <c r="C550" s="102" t="s">
        <v>187</v>
      </c>
      <c r="D550" s="102" t="s">
        <v>187</v>
      </c>
      <c r="E550" s="102" t="s">
        <v>676</v>
      </c>
      <c r="F550" s="102" t="s">
        <v>10</v>
      </c>
      <c r="G550" s="6">
        <v>85180</v>
      </c>
    </row>
    <row r="551" spans="2:7" s="110" customFormat="1" ht="31.5">
      <c r="B551" s="5" t="s">
        <v>19</v>
      </c>
      <c r="C551" s="102" t="s">
        <v>187</v>
      </c>
      <c r="D551" s="102" t="s">
        <v>187</v>
      </c>
      <c r="E551" s="102" t="s">
        <v>676</v>
      </c>
      <c r="F551" s="102" t="s">
        <v>20</v>
      </c>
      <c r="G551" s="6">
        <v>85180</v>
      </c>
    </row>
    <row r="552" spans="2:7" s="110" customFormat="1" ht="31.5">
      <c r="B552" s="5" t="s">
        <v>306</v>
      </c>
      <c r="C552" s="102" t="s">
        <v>187</v>
      </c>
      <c r="D552" s="102" t="s">
        <v>187</v>
      </c>
      <c r="E552" s="102" t="s">
        <v>307</v>
      </c>
      <c r="F552" s="102" t="s">
        <v>10</v>
      </c>
      <c r="G552" s="6">
        <v>14000</v>
      </c>
    </row>
    <row r="553" spans="2:7" s="110" customFormat="1" ht="31.5">
      <c r="B553" s="5" t="s">
        <v>19</v>
      </c>
      <c r="C553" s="102" t="s">
        <v>187</v>
      </c>
      <c r="D553" s="102" t="s">
        <v>187</v>
      </c>
      <c r="E553" s="102" t="s">
        <v>307</v>
      </c>
      <c r="F553" s="102" t="s">
        <v>20</v>
      </c>
      <c r="G553" s="6">
        <v>14000</v>
      </c>
    </row>
    <row r="554" spans="2:7" s="110" customFormat="1" ht="31.5">
      <c r="B554" s="5" t="s">
        <v>308</v>
      </c>
      <c r="C554" s="102" t="s">
        <v>187</v>
      </c>
      <c r="D554" s="102" t="s">
        <v>187</v>
      </c>
      <c r="E554" s="102" t="s">
        <v>309</v>
      </c>
      <c r="F554" s="102" t="s">
        <v>10</v>
      </c>
      <c r="G554" s="6">
        <v>10000</v>
      </c>
    </row>
    <row r="555" spans="2:7" s="110" customFormat="1" ht="31.5">
      <c r="B555" s="5" t="s">
        <v>19</v>
      </c>
      <c r="C555" s="102" t="s">
        <v>187</v>
      </c>
      <c r="D555" s="102" t="s">
        <v>187</v>
      </c>
      <c r="E555" s="102" t="s">
        <v>309</v>
      </c>
      <c r="F555" s="102" t="s">
        <v>20</v>
      </c>
      <c r="G555" s="6">
        <v>10000</v>
      </c>
    </row>
    <row r="556" spans="2:7" s="110" customFormat="1" ht="31.5">
      <c r="B556" s="5" t="s">
        <v>509</v>
      </c>
      <c r="C556" s="102" t="s">
        <v>187</v>
      </c>
      <c r="D556" s="102" t="s">
        <v>187</v>
      </c>
      <c r="E556" s="102" t="s">
        <v>510</v>
      </c>
      <c r="F556" s="102" t="s">
        <v>10</v>
      </c>
      <c r="G556" s="6">
        <v>1135600</v>
      </c>
    </row>
    <row r="557" spans="2:7" s="110" customFormat="1" ht="47.25">
      <c r="B557" s="5" t="s">
        <v>511</v>
      </c>
      <c r="C557" s="102" t="s">
        <v>187</v>
      </c>
      <c r="D557" s="102" t="s">
        <v>187</v>
      </c>
      <c r="E557" s="102" t="s">
        <v>512</v>
      </c>
      <c r="F557" s="102" t="s">
        <v>10</v>
      </c>
      <c r="G557" s="6">
        <v>1135600</v>
      </c>
    </row>
    <row r="558" spans="2:7" s="110" customFormat="1" ht="47.25">
      <c r="B558" s="5" t="s">
        <v>513</v>
      </c>
      <c r="C558" s="102" t="s">
        <v>187</v>
      </c>
      <c r="D558" s="102" t="s">
        <v>187</v>
      </c>
      <c r="E558" s="102" t="s">
        <v>514</v>
      </c>
      <c r="F558" s="102" t="s">
        <v>10</v>
      </c>
      <c r="G558" s="6">
        <v>1135600</v>
      </c>
    </row>
    <row r="559" spans="2:7" s="110" customFormat="1" ht="15.75">
      <c r="B559" s="5" t="s">
        <v>310</v>
      </c>
      <c r="C559" s="102" t="s">
        <v>187</v>
      </c>
      <c r="D559" s="102" t="s">
        <v>187</v>
      </c>
      <c r="E559" s="102" t="s">
        <v>311</v>
      </c>
      <c r="F559" s="102" t="s">
        <v>10</v>
      </c>
      <c r="G559" s="6">
        <v>70000</v>
      </c>
    </row>
    <row r="560" spans="2:7" s="110" customFormat="1" ht="31.5">
      <c r="B560" s="5" t="s">
        <v>19</v>
      </c>
      <c r="C560" s="102" t="s">
        <v>187</v>
      </c>
      <c r="D560" s="102" t="s">
        <v>187</v>
      </c>
      <c r="E560" s="102" t="s">
        <v>311</v>
      </c>
      <c r="F560" s="102" t="s">
        <v>20</v>
      </c>
      <c r="G560" s="6">
        <v>70000</v>
      </c>
    </row>
    <row r="561" spans="2:7" s="110" customFormat="1" ht="31.5">
      <c r="B561" s="5" t="s">
        <v>262</v>
      </c>
      <c r="C561" s="102" t="s">
        <v>187</v>
      </c>
      <c r="D561" s="102" t="s">
        <v>187</v>
      </c>
      <c r="E561" s="102" t="s">
        <v>263</v>
      </c>
      <c r="F561" s="102" t="s">
        <v>10</v>
      </c>
      <c r="G561" s="6">
        <v>216500</v>
      </c>
    </row>
    <row r="562" spans="2:7" s="110" customFormat="1" ht="31.5">
      <c r="B562" s="5" t="s">
        <v>19</v>
      </c>
      <c r="C562" s="102" t="s">
        <v>187</v>
      </c>
      <c r="D562" s="102" t="s">
        <v>187</v>
      </c>
      <c r="E562" s="102" t="s">
        <v>263</v>
      </c>
      <c r="F562" s="102" t="s">
        <v>20</v>
      </c>
      <c r="G562" s="6">
        <v>216500</v>
      </c>
    </row>
    <row r="563" spans="2:7" s="110" customFormat="1" ht="31.5">
      <c r="B563" s="5" t="s">
        <v>86</v>
      </c>
      <c r="C563" s="102" t="s">
        <v>187</v>
      </c>
      <c r="D563" s="102" t="s">
        <v>187</v>
      </c>
      <c r="E563" s="102" t="s">
        <v>87</v>
      </c>
      <c r="F563" s="102" t="s">
        <v>10</v>
      </c>
      <c r="G563" s="6">
        <v>849100</v>
      </c>
    </row>
    <row r="564" spans="2:7" s="110" customFormat="1" ht="15.75">
      <c r="B564" s="5" t="s">
        <v>191</v>
      </c>
      <c r="C564" s="102" t="s">
        <v>187</v>
      </c>
      <c r="D564" s="102" t="s">
        <v>187</v>
      </c>
      <c r="E564" s="102" t="s">
        <v>87</v>
      </c>
      <c r="F564" s="102" t="s">
        <v>192</v>
      </c>
      <c r="G564" s="6">
        <v>396001.29</v>
      </c>
    </row>
    <row r="565" spans="2:7" s="110" customFormat="1" ht="31.5">
      <c r="B565" s="5" t="s">
        <v>19</v>
      </c>
      <c r="C565" s="102" t="s">
        <v>187</v>
      </c>
      <c r="D565" s="102" t="s">
        <v>187</v>
      </c>
      <c r="E565" s="102" t="s">
        <v>87</v>
      </c>
      <c r="F565" s="102" t="s">
        <v>20</v>
      </c>
      <c r="G565" s="6">
        <v>383100</v>
      </c>
    </row>
    <row r="566" spans="2:7" s="110" customFormat="1" ht="15.75">
      <c r="B566" s="5" t="s">
        <v>195</v>
      </c>
      <c r="C566" s="102" t="s">
        <v>187</v>
      </c>
      <c r="D566" s="102" t="s">
        <v>187</v>
      </c>
      <c r="E566" s="102" t="s">
        <v>87</v>
      </c>
      <c r="F566" s="102" t="s">
        <v>196</v>
      </c>
      <c r="G566" s="6">
        <v>69998.71</v>
      </c>
    </row>
    <row r="567" spans="2:7" s="110" customFormat="1" ht="15.75">
      <c r="B567" s="5" t="s">
        <v>312</v>
      </c>
      <c r="C567" s="102" t="s">
        <v>187</v>
      </c>
      <c r="D567" s="102" t="s">
        <v>119</v>
      </c>
      <c r="E567" s="102" t="s">
        <v>10</v>
      </c>
      <c r="F567" s="102" t="s">
        <v>10</v>
      </c>
      <c r="G567" s="6">
        <v>23694938</v>
      </c>
    </row>
    <row r="568" spans="2:7" s="110" customFormat="1" ht="31.5">
      <c r="B568" s="5" t="s">
        <v>432</v>
      </c>
      <c r="C568" s="102" t="s">
        <v>187</v>
      </c>
      <c r="D568" s="102" t="s">
        <v>119</v>
      </c>
      <c r="E568" s="102" t="s">
        <v>433</v>
      </c>
      <c r="F568" s="102" t="s">
        <v>10</v>
      </c>
      <c r="G568" s="6">
        <v>23694938</v>
      </c>
    </row>
    <row r="569" spans="2:7" s="110" customFormat="1" ht="63">
      <c r="B569" s="5" t="s">
        <v>440</v>
      </c>
      <c r="C569" s="102" t="s">
        <v>187</v>
      </c>
      <c r="D569" s="102" t="s">
        <v>119</v>
      </c>
      <c r="E569" s="102" t="s">
        <v>441</v>
      </c>
      <c r="F569" s="102" t="s">
        <v>10</v>
      </c>
      <c r="G569" s="6">
        <v>100000</v>
      </c>
    </row>
    <row r="570" spans="2:7" s="110" customFormat="1" ht="31.5">
      <c r="B570" s="5" t="s">
        <v>442</v>
      </c>
      <c r="C570" s="102" t="s">
        <v>187</v>
      </c>
      <c r="D570" s="102" t="s">
        <v>119</v>
      </c>
      <c r="E570" s="102" t="s">
        <v>443</v>
      </c>
      <c r="F570" s="102" t="s">
        <v>10</v>
      </c>
      <c r="G570" s="6">
        <v>100000</v>
      </c>
    </row>
    <row r="571" spans="2:7" s="110" customFormat="1" ht="31.5">
      <c r="B571" s="5" t="s">
        <v>734</v>
      </c>
      <c r="C571" s="102" t="s">
        <v>187</v>
      </c>
      <c r="D571" s="102" t="s">
        <v>119</v>
      </c>
      <c r="E571" s="102" t="s">
        <v>735</v>
      </c>
      <c r="F571" s="102" t="s">
        <v>10</v>
      </c>
      <c r="G571" s="6">
        <v>100000</v>
      </c>
    </row>
    <row r="572" spans="2:7" s="110" customFormat="1" ht="15.75">
      <c r="B572" s="5" t="s">
        <v>195</v>
      </c>
      <c r="C572" s="102" t="s">
        <v>187</v>
      </c>
      <c r="D572" s="102" t="s">
        <v>119</v>
      </c>
      <c r="E572" s="102" t="s">
        <v>735</v>
      </c>
      <c r="F572" s="102" t="s">
        <v>196</v>
      </c>
      <c r="G572" s="6">
        <v>100000</v>
      </c>
    </row>
    <row r="573" spans="2:7" s="110" customFormat="1" ht="15.75">
      <c r="B573" s="5" t="s">
        <v>453</v>
      </c>
      <c r="C573" s="102" t="s">
        <v>187</v>
      </c>
      <c r="D573" s="102" t="s">
        <v>119</v>
      </c>
      <c r="E573" s="102" t="s">
        <v>454</v>
      </c>
      <c r="F573" s="102" t="s">
        <v>10</v>
      </c>
      <c r="G573" s="6">
        <v>23594938</v>
      </c>
    </row>
    <row r="574" spans="2:7" s="110" customFormat="1" ht="31.5">
      <c r="B574" s="5" t="s">
        <v>442</v>
      </c>
      <c r="C574" s="102" t="s">
        <v>187</v>
      </c>
      <c r="D574" s="102" t="s">
        <v>119</v>
      </c>
      <c r="E574" s="102" t="s">
        <v>455</v>
      </c>
      <c r="F574" s="102" t="s">
        <v>10</v>
      </c>
      <c r="G574" s="6">
        <v>23594938</v>
      </c>
    </row>
    <row r="575" spans="2:7" s="110" customFormat="1" ht="31.5">
      <c r="B575" s="5" t="s">
        <v>313</v>
      </c>
      <c r="C575" s="102" t="s">
        <v>187</v>
      </c>
      <c r="D575" s="102" t="s">
        <v>119</v>
      </c>
      <c r="E575" s="102" t="s">
        <v>314</v>
      </c>
      <c r="F575" s="102" t="s">
        <v>10</v>
      </c>
      <c r="G575" s="6">
        <v>22350938</v>
      </c>
    </row>
    <row r="576" spans="2:7" s="110" customFormat="1" ht="15.75">
      <c r="B576" s="5" t="s">
        <v>191</v>
      </c>
      <c r="C576" s="102" t="s">
        <v>187</v>
      </c>
      <c r="D576" s="102" t="s">
        <v>119</v>
      </c>
      <c r="E576" s="102" t="s">
        <v>314</v>
      </c>
      <c r="F576" s="102" t="s">
        <v>192</v>
      </c>
      <c r="G576" s="6">
        <v>19911270</v>
      </c>
    </row>
    <row r="577" spans="2:7" s="110" customFormat="1" ht="31.5">
      <c r="B577" s="5" t="s">
        <v>19</v>
      </c>
      <c r="C577" s="102" t="s">
        <v>187</v>
      </c>
      <c r="D577" s="102" t="s">
        <v>119</v>
      </c>
      <c r="E577" s="102" t="s">
        <v>314</v>
      </c>
      <c r="F577" s="102" t="s">
        <v>20</v>
      </c>
      <c r="G577" s="6">
        <v>2240368</v>
      </c>
    </row>
    <row r="578" spans="2:7" s="110" customFormat="1" ht="15.75">
      <c r="B578" s="5" t="s">
        <v>34</v>
      </c>
      <c r="C578" s="102" t="s">
        <v>187</v>
      </c>
      <c r="D578" s="102" t="s">
        <v>119</v>
      </c>
      <c r="E578" s="102" t="s">
        <v>314</v>
      </c>
      <c r="F578" s="102" t="s">
        <v>35</v>
      </c>
      <c r="G578" s="6">
        <v>199300</v>
      </c>
    </row>
    <row r="579" spans="2:7" s="110" customFormat="1" ht="15.75">
      <c r="B579" s="5" t="s">
        <v>315</v>
      </c>
      <c r="C579" s="102" t="s">
        <v>187</v>
      </c>
      <c r="D579" s="102" t="s">
        <v>119</v>
      </c>
      <c r="E579" s="102" t="s">
        <v>316</v>
      </c>
      <c r="F579" s="102" t="s">
        <v>10</v>
      </c>
      <c r="G579" s="6">
        <v>30000</v>
      </c>
    </row>
    <row r="580" spans="2:7" s="110" customFormat="1" ht="31.5">
      <c r="B580" s="5" t="s">
        <v>19</v>
      </c>
      <c r="C580" s="102" t="s">
        <v>187</v>
      </c>
      <c r="D580" s="102" t="s">
        <v>119</v>
      </c>
      <c r="E580" s="102" t="s">
        <v>316</v>
      </c>
      <c r="F580" s="102" t="s">
        <v>20</v>
      </c>
      <c r="G580" s="6">
        <v>30000</v>
      </c>
    </row>
    <row r="581" spans="2:7" s="110" customFormat="1" ht="31.5">
      <c r="B581" s="5" t="s">
        <v>317</v>
      </c>
      <c r="C581" s="102" t="s">
        <v>187</v>
      </c>
      <c r="D581" s="102" t="s">
        <v>119</v>
      </c>
      <c r="E581" s="102" t="s">
        <v>318</v>
      </c>
      <c r="F581" s="102" t="s">
        <v>10</v>
      </c>
      <c r="G581" s="6">
        <v>194000</v>
      </c>
    </row>
    <row r="582" spans="2:7" s="110" customFormat="1" ht="31.5">
      <c r="B582" s="5" t="s">
        <v>19</v>
      </c>
      <c r="C582" s="102" t="s">
        <v>187</v>
      </c>
      <c r="D582" s="102" t="s">
        <v>119</v>
      </c>
      <c r="E582" s="102" t="s">
        <v>318</v>
      </c>
      <c r="F582" s="102" t="s">
        <v>20</v>
      </c>
      <c r="G582" s="6">
        <v>194000</v>
      </c>
    </row>
    <row r="583" spans="2:7" s="110" customFormat="1" ht="31.5">
      <c r="B583" s="5" t="s">
        <v>319</v>
      </c>
      <c r="C583" s="102" t="s">
        <v>187</v>
      </c>
      <c r="D583" s="102" t="s">
        <v>119</v>
      </c>
      <c r="E583" s="102" t="s">
        <v>320</v>
      </c>
      <c r="F583" s="102" t="s">
        <v>10</v>
      </c>
      <c r="G583" s="6">
        <v>900000</v>
      </c>
    </row>
    <row r="584" spans="2:7" s="110" customFormat="1" ht="31.5">
      <c r="B584" s="5" t="s">
        <v>19</v>
      </c>
      <c r="C584" s="102" t="s">
        <v>187</v>
      </c>
      <c r="D584" s="102" t="s">
        <v>119</v>
      </c>
      <c r="E584" s="102" t="s">
        <v>320</v>
      </c>
      <c r="F584" s="102" t="s">
        <v>20</v>
      </c>
      <c r="G584" s="6">
        <v>900000</v>
      </c>
    </row>
    <row r="585" spans="2:7" s="110" customFormat="1" ht="31.5">
      <c r="B585" s="5" t="s">
        <v>321</v>
      </c>
      <c r="C585" s="102" t="s">
        <v>187</v>
      </c>
      <c r="D585" s="102" t="s">
        <v>119</v>
      </c>
      <c r="E585" s="102" t="s">
        <v>322</v>
      </c>
      <c r="F585" s="102" t="s">
        <v>10</v>
      </c>
      <c r="G585" s="6">
        <v>120000</v>
      </c>
    </row>
    <row r="586" spans="2:7" s="110" customFormat="1" ht="31.5">
      <c r="B586" s="5" t="s">
        <v>19</v>
      </c>
      <c r="C586" s="102" t="s">
        <v>187</v>
      </c>
      <c r="D586" s="102" t="s">
        <v>119</v>
      </c>
      <c r="E586" s="102" t="s">
        <v>322</v>
      </c>
      <c r="F586" s="102" t="s">
        <v>20</v>
      </c>
      <c r="G586" s="6">
        <v>60000</v>
      </c>
    </row>
    <row r="587" spans="2:7" s="110" customFormat="1" ht="15.75">
      <c r="B587" s="5" t="s">
        <v>195</v>
      </c>
      <c r="C587" s="102" t="s">
        <v>187</v>
      </c>
      <c r="D587" s="102" t="s">
        <v>119</v>
      </c>
      <c r="E587" s="102" t="s">
        <v>322</v>
      </c>
      <c r="F587" s="102" t="s">
        <v>196</v>
      </c>
      <c r="G587" s="6">
        <v>60000</v>
      </c>
    </row>
    <row r="588" spans="2:7" s="110" customFormat="1" ht="15.75">
      <c r="B588" s="3" t="s">
        <v>323</v>
      </c>
      <c r="C588" s="100" t="s">
        <v>141</v>
      </c>
      <c r="D588" s="100" t="s">
        <v>9</v>
      </c>
      <c r="E588" s="100" t="s">
        <v>10</v>
      </c>
      <c r="F588" s="100" t="s">
        <v>10</v>
      </c>
      <c r="G588" s="4">
        <v>3372723</v>
      </c>
    </row>
    <row r="589" spans="2:7" s="110" customFormat="1" ht="15.75">
      <c r="B589" s="5" t="s">
        <v>324</v>
      </c>
      <c r="C589" s="102" t="s">
        <v>141</v>
      </c>
      <c r="D589" s="102" t="s">
        <v>8</v>
      </c>
      <c r="E589" s="102" t="s">
        <v>10</v>
      </c>
      <c r="F589" s="102" t="s">
        <v>10</v>
      </c>
      <c r="G589" s="6">
        <v>3372723</v>
      </c>
    </row>
    <row r="590" spans="2:7" s="110" customFormat="1" ht="31.5">
      <c r="B590" s="5" t="s">
        <v>467</v>
      </c>
      <c r="C590" s="102" t="s">
        <v>141</v>
      </c>
      <c r="D590" s="102" t="s">
        <v>8</v>
      </c>
      <c r="E590" s="102" t="s">
        <v>468</v>
      </c>
      <c r="F590" s="102" t="s">
        <v>10</v>
      </c>
      <c r="G590" s="6">
        <v>804400</v>
      </c>
    </row>
    <row r="591" spans="2:7" s="110" customFormat="1" ht="47.25">
      <c r="B591" s="5" t="s">
        <v>503</v>
      </c>
      <c r="C591" s="102" t="s">
        <v>141</v>
      </c>
      <c r="D591" s="102" t="s">
        <v>8</v>
      </c>
      <c r="E591" s="102" t="s">
        <v>504</v>
      </c>
      <c r="F591" s="102" t="s">
        <v>10</v>
      </c>
      <c r="G591" s="6">
        <v>804400</v>
      </c>
    </row>
    <row r="592" spans="2:7" s="110" customFormat="1" ht="31.5">
      <c r="B592" s="5" t="s">
        <v>507</v>
      </c>
      <c r="C592" s="102" t="s">
        <v>141</v>
      </c>
      <c r="D592" s="102" t="s">
        <v>8</v>
      </c>
      <c r="E592" s="102" t="s">
        <v>508</v>
      </c>
      <c r="F592" s="102" t="s">
        <v>10</v>
      </c>
      <c r="G592" s="6">
        <v>804400</v>
      </c>
    </row>
    <row r="593" spans="2:7" s="110" customFormat="1" ht="47.25">
      <c r="B593" s="5" t="s">
        <v>325</v>
      </c>
      <c r="C593" s="102" t="s">
        <v>141</v>
      </c>
      <c r="D593" s="102" t="s">
        <v>8</v>
      </c>
      <c r="E593" s="102" t="s">
        <v>326</v>
      </c>
      <c r="F593" s="102" t="s">
        <v>10</v>
      </c>
      <c r="G593" s="6">
        <v>428000</v>
      </c>
    </row>
    <row r="594" spans="2:7" s="110" customFormat="1" ht="15.75">
      <c r="B594" s="5" t="s">
        <v>177</v>
      </c>
      <c r="C594" s="102" t="s">
        <v>141</v>
      </c>
      <c r="D594" s="102" t="s">
        <v>8</v>
      </c>
      <c r="E594" s="102" t="s">
        <v>326</v>
      </c>
      <c r="F594" s="102" t="s">
        <v>178</v>
      </c>
      <c r="G594" s="6">
        <v>428000</v>
      </c>
    </row>
    <row r="595" spans="2:7" s="110" customFormat="1" ht="78.75">
      <c r="B595" s="5" t="s">
        <v>327</v>
      </c>
      <c r="C595" s="102" t="s">
        <v>141</v>
      </c>
      <c r="D595" s="102" t="s">
        <v>8</v>
      </c>
      <c r="E595" s="102" t="s">
        <v>328</v>
      </c>
      <c r="F595" s="102" t="s">
        <v>10</v>
      </c>
      <c r="G595" s="6">
        <v>298400</v>
      </c>
    </row>
    <row r="596" spans="2:7" s="110" customFormat="1" ht="31.5">
      <c r="B596" s="5" t="s">
        <v>19</v>
      </c>
      <c r="C596" s="102" t="s">
        <v>141</v>
      </c>
      <c r="D596" s="102" t="s">
        <v>8</v>
      </c>
      <c r="E596" s="102" t="s">
        <v>328</v>
      </c>
      <c r="F596" s="102" t="s">
        <v>20</v>
      </c>
      <c r="G596" s="6">
        <v>228400</v>
      </c>
    </row>
    <row r="597" spans="2:7" s="110" customFormat="1" ht="15.75">
      <c r="B597" s="5" t="s">
        <v>177</v>
      </c>
      <c r="C597" s="102" t="s">
        <v>141</v>
      </c>
      <c r="D597" s="102" t="s">
        <v>8</v>
      </c>
      <c r="E597" s="102" t="s">
        <v>328</v>
      </c>
      <c r="F597" s="102" t="s">
        <v>178</v>
      </c>
      <c r="G597" s="6">
        <v>70000</v>
      </c>
    </row>
    <row r="598" spans="2:7" s="110" customFormat="1" ht="63">
      <c r="B598" s="5" t="s">
        <v>329</v>
      </c>
      <c r="C598" s="102" t="s">
        <v>141</v>
      </c>
      <c r="D598" s="102" t="s">
        <v>8</v>
      </c>
      <c r="E598" s="102" t="s">
        <v>330</v>
      </c>
      <c r="F598" s="102" t="s">
        <v>10</v>
      </c>
      <c r="G598" s="6">
        <v>78000</v>
      </c>
    </row>
    <row r="599" spans="2:7" s="110" customFormat="1" ht="31.5">
      <c r="B599" s="5" t="s">
        <v>19</v>
      </c>
      <c r="C599" s="102" t="s">
        <v>141</v>
      </c>
      <c r="D599" s="102" t="s">
        <v>8</v>
      </c>
      <c r="E599" s="102" t="s">
        <v>330</v>
      </c>
      <c r="F599" s="102" t="s">
        <v>20</v>
      </c>
      <c r="G599" s="6">
        <v>70000</v>
      </c>
    </row>
    <row r="600" spans="2:7" s="110" customFormat="1" ht="15.75">
      <c r="B600" s="5" t="s">
        <v>177</v>
      </c>
      <c r="C600" s="102" t="s">
        <v>141</v>
      </c>
      <c r="D600" s="102" t="s">
        <v>8</v>
      </c>
      <c r="E600" s="102" t="s">
        <v>330</v>
      </c>
      <c r="F600" s="102" t="s">
        <v>178</v>
      </c>
      <c r="G600" s="6">
        <v>8000</v>
      </c>
    </row>
    <row r="601" spans="2:7" s="110" customFormat="1" ht="31.5">
      <c r="B601" s="5" t="s">
        <v>509</v>
      </c>
      <c r="C601" s="102" t="s">
        <v>141</v>
      </c>
      <c r="D601" s="102" t="s">
        <v>8</v>
      </c>
      <c r="E601" s="102" t="s">
        <v>510</v>
      </c>
      <c r="F601" s="102" t="s">
        <v>10</v>
      </c>
      <c r="G601" s="6">
        <v>75000</v>
      </c>
    </row>
    <row r="602" spans="2:7" s="110" customFormat="1" ht="47.25">
      <c r="B602" s="5" t="s">
        <v>511</v>
      </c>
      <c r="C602" s="102" t="s">
        <v>141</v>
      </c>
      <c r="D602" s="102" t="s">
        <v>8</v>
      </c>
      <c r="E602" s="102" t="s">
        <v>512</v>
      </c>
      <c r="F602" s="102" t="s">
        <v>10</v>
      </c>
      <c r="G602" s="6">
        <v>75000</v>
      </c>
    </row>
    <row r="603" spans="2:7" s="110" customFormat="1" ht="47.25">
      <c r="B603" s="5" t="s">
        <v>513</v>
      </c>
      <c r="C603" s="102" t="s">
        <v>141</v>
      </c>
      <c r="D603" s="102" t="s">
        <v>8</v>
      </c>
      <c r="E603" s="102" t="s">
        <v>514</v>
      </c>
      <c r="F603" s="102" t="s">
        <v>10</v>
      </c>
      <c r="G603" s="6">
        <v>75000</v>
      </c>
    </row>
    <row r="604" spans="2:7" s="110" customFormat="1" ht="15.75">
      <c r="B604" s="5" t="s">
        <v>310</v>
      </c>
      <c r="C604" s="102" t="s">
        <v>141</v>
      </c>
      <c r="D604" s="102" t="s">
        <v>8</v>
      </c>
      <c r="E604" s="102" t="s">
        <v>311</v>
      </c>
      <c r="F604" s="102" t="s">
        <v>10</v>
      </c>
      <c r="G604" s="6">
        <v>75000</v>
      </c>
    </row>
    <row r="605" spans="2:7" s="110" customFormat="1" ht="31.5">
      <c r="B605" s="5" t="s">
        <v>19</v>
      </c>
      <c r="C605" s="102" t="s">
        <v>141</v>
      </c>
      <c r="D605" s="102" t="s">
        <v>8</v>
      </c>
      <c r="E605" s="102" t="s">
        <v>311</v>
      </c>
      <c r="F605" s="102" t="s">
        <v>20</v>
      </c>
      <c r="G605" s="6">
        <v>75000</v>
      </c>
    </row>
    <row r="606" spans="2:7" s="110" customFormat="1" ht="31.5">
      <c r="B606" s="5" t="s">
        <v>550</v>
      </c>
      <c r="C606" s="102" t="s">
        <v>141</v>
      </c>
      <c r="D606" s="102" t="s">
        <v>8</v>
      </c>
      <c r="E606" s="102" t="s">
        <v>551</v>
      </c>
      <c r="F606" s="102" t="s">
        <v>10</v>
      </c>
      <c r="G606" s="6">
        <v>2493323</v>
      </c>
    </row>
    <row r="607" spans="2:7" s="110" customFormat="1" ht="31.5">
      <c r="B607" s="5" t="s">
        <v>552</v>
      </c>
      <c r="C607" s="102" t="s">
        <v>141</v>
      </c>
      <c r="D607" s="102" t="s">
        <v>8</v>
      </c>
      <c r="E607" s="102" t="s">
        <v>553</v>
      </c>
      <c r="F607" s="102" t="s">
        <v>10</v>
      </c>
      <c r="G607" s="6">
        <v>2493323</v>
      </c>
    </row>
    <row r="608" spans="2:7" s="110" customFormat="1" ht="31.5">
      <c r="B608" s="5" t="s">
        <v>554</v>
      </c>
      <c r="C608" s="102" t="s">
        <v>141</v>
      </c>
      <c r="D608" s="102" t="s">
        <v>8</v>
      </c>
      <c r="E608" s="102" t="s">
        <v>555</v>
      </c>
      <c r="F608" s="102" t="s">
        <v>10</v>
      </c>
      <c r="G608" s="6">
        <v>2493323</v>
      </c>
    </row>
    <row r="609" spans="2:7" s="110" customFormat="1" ht="47.25">
      <c r="B609" s="5" t="s">
        <v>331</v>
      </c>
      <c r="C609" s="102" t="s">
        <v>141</v>
      </c>
      <c r="D609" s="102" t="s">
        <v>8</v>
      </c>
      <c r="E609" s="102" t="s">
        <v>332</v>
      </c>
      <c r="F609" s="102" t="s">
        <v>10</v>
      </c>
      <c r="G609" s="6">
        <v>2493323</v>
      </c>
    </row>
    <row r="610" spans="2:7" s="110" customFormat="1" ht="15.75">
      <c r="B610" s="5" t="s">
        <v>177</v>
      </c>
      <c r="C610" s="102" t="s">
        <v>141</v>
      </c>
      <c r="D610" s="102" t="s">
        <v>8</v>
      </c>
      <c r="E610" s="102" t="s">
        <v>332</v>
      </c>
      <c r="F610" s="102" t="s">
        <v>178</v>
      </c>
      <c r="G610" s="6">
        <v>2493323</v>
      </c>
    </row>
    <row r="611" spans="2:7" s="110" customFormat="1" ht="15.75">
      <c r="B611" s="3" t="s">
        <v>333</v>
      </c>
      <c r="C611" s="100" t="s">
        <v>160</v>
      </c>
      <c r="D611" s="100" t="s">
        <v>9</v>
      </c>
      <c r="E611" s="100" t="s">
        <v>10</v>
      </c>
      <c r="F611" s="100" t="s">
        <v>10</v>
      </c>
      <c r="G611" s="4">
        <v>180269378.59</v>
      </c>
    </row>
    <row r="612" spans="2:7" s="110" customFormat="1" ht="15.75">
      <c r="B612" s="5" t="s">
        <v>334</v>
      </c>
      <c r="C612" s="102" t="s">
        <v>160</v>
      </c>
      <c r="D612" s="102" t="s">
        <v>8</v>
      </c>
      <c r="E612" s="102" t="s">
        <v>10</v>
      </c>
      <c r="F612" s="102" t="s">
        <v>10</v>
      </c>
      <c r="G612" s="6">
        <v>10938000</v>
      </c>
    </row>
    <row r="613" spans="2:7" s="110" customFormat="1" ht="31.5">
      <c r="B613" s="5" t="s">
        <v>467</v>
      </c>
      <c r="C613" s="102" t="s">
        <v>160</v>
      </c>
      <c r="D613" s="102" t="s">
        <v>8</v>
      </c>
      <c r="E613" s="102" t="s">
        <v>468</v>
      </c>
      <c r="F613" s="102" t="s">
        <v>10</v>
      </c>
      <c r="G613" s="6">
        <v>10938000</v>
      </c>
    </row>
    <row r="614" spans="2:7" s="110" customFormat="1" ht="31.5">
      <c r="B614" s="5" t="s">
        <v>469</v>
      </c>
      <c r="C614" s="102" t="s">
        <v>160</v>
      </c>
      <c r="D614" s="102" t="s">
        <v>8</v>
      </c>
      <c r="E614" s="102" t="s">
        <v>470</v>
      </c>
      <c r="F614" s="102" t="s">
        <v>10</v>
      </c>
      <c r="G614" s="6">
        <v>10938000</v>
      </c>
    </row>
    <row r="615" spans="2:7" s="110" customFormat="1" ht="31.5">
      <c r="B615" s="5" t="s">
        <v>473</v>
      </c>
      <c r="C615" s="102" t="s">
        <v>160</v>
      </c>
      <c r="D615" s="102" t="s">
        <v>8</v>
      </c>
      <c r="E615" s="102" t="s">
        <v>474</v>
      </c>
      <c r="F615" s="102" t="s">
        <v>10</v>
      </c>
      <c r="G615" s="6">
        <v>10938000</v>
      </c>
    </row>
    <row r="616" spans="2:7" s="110" customFormat="1" ht="47.25">
      <c r="B616" s="5" t="s">
        <v>335</v>
      </c>
      <c r="C616" s="102" t="s">
        <v>160</v>
      </c>
      <c r="D616" s="102" t="s">
        <v>8</v>
      </c>
      <c r="E616" s="102" t="s">
        <v>336</v>
      </c>
      <c r="F616" s="102" t="s">
        <v>10</v>
      </c>
      <c r="G616" s="6">
        <v>10938000</v>
      </c>
    </row>
    <row r="617" spans="2:7" s="110" customFormat="1" ht="31.5">
      <c r="B617" s="5" t="s">
        <v>138</v>
      </c>
      <c r="C617" s="102" t="s">
        <v>160</v>
      </c>
      <c r="D617" s="102" t="s">
        <v>8</v>
      </c>
      <c r="E617" s="102" t="s">
        <v>336</v>
      </c>
      <c r="F617" s="102" t="s">
        <v>139</v>
      </c>
      <c r="G617" s="6">
        <v>10938000</v>
      </c>
    </row>
    <row r="618" spans="2:7" s="110" customFormat="1" ht="15.75">
      <c r="B618" s="5" t="s">
        <v>337</v>
      </c>
      <c r="C618" s="102" t="s">
        <v>160</v>
      </c>
      <c r="D618" s="102" t="s">
        <v>221</v>
      </c>
      <c r="E618" s="102" t="s">
        <v>10</v>
      </c>
      <c r="F618" s="102" t="s">
        <v>10</v>
      </c>
      <c r="G618" s="6">
        <v>30385424.32</v>
      </c>
    </row>
    <row r="619" spans="2:7" s="110" customFormat="1" ht="31.5">
      <c r="B619" s="5" t="s">
        <v>467</v>
      </c>
      <c r="C619" s="102" t="s">
        <v>160</v>
      </c>
      <c r="D619" s="102" t="s">
        <v>221</v>
      </c>
      <c r="E619" s="102" t="s">
        <v>468</v>
      </c>
      <c r="F619" s="102" t="s">
        <v>10</v>
      </c>
      <c r="G619" s="6">
        <v>30385424.32</v>
      </c>
    </row>
    <row r="620" spans="2:7" s="110" customFormat="1" ht="31.5">
      <c r="B620" s="5" t="s">
        <v>475</v>
      </c>
      <c r="C620" s="102" t="s">
        <v>160</v>
      </c>
      <c r="D620" s="102" t="s">
        <v>221</v>
      </c>
      <c r="E620" s="102" t="s">
        <v>476</v>
      </c>
      <c r="F620" s="102" t="s">
        <v>10</v>
      </c>
      <c r="G620" s="6">
        <v>29957924.32</v>
      </c>
    </row>
    <row r="621" spans="2:7" s="110" customFormat="1" ht="31.5">
      <c r="B621" s="5" t="s">
        <v>442</v>
      </c>
      <c r="C621" s="102" t="s">
        <v>160</v>
      </c>
      <c r="D621" s="102" t="s">
        <v>221</v>
      </c>
      <c r="E621" s="102" t="s">
        <v>477</v>
      </c>
      <c r="F621" s="102" t="s">
        <v>10</v>
      </c>
      <c r="G621" s="6">
        <v>29957924.32</v>
      </c>
    </row>
    <row r="622" spans="2:7" s="110" customFormat="1" ht="126">
      <c r="B622" s="7" t="s">
        <v>338</v>
      </c>
      <c r="C622" s="102" t="s">
        <v>160</v>
      </c>
      <c r="D622" s="102" t="s">
        <v>221</v>
      </c>
      <c r="E622" s="102" t="s">
        <v>339</v>
      </c>
      <c r="F622" s="102" t="s">
        <v>10</v>
      </c>
      <c r="G622" s="6">
        <v>300000</v>
      </c>
    </row>
    <row r="623" spans="2:7" s="110" customFormat="1" ht="15.75">
      <c r="B623" s="5" t="s">
        <v>195</v>
      </c>
      <c r="C623" s="102" t="s">
        <v>160</v>
      </c>
      <c r="D623" s="102" t="s">
        <v>221</v>
      </c>
      <c r="E623" s="102" t="s">
        <v>339</v>
      </c>
      <c r="F623" s="102" t="s">
        <v>196</v>
      </c>
      <c r="G623" s="6">
        <v>300000</v>
      </c>
    </row>
    <row r="624" spans="2:7" s="110" customFormat="1" ht="15.75">
      <c r="B624" s="5" t="s">
        <v>340</v>
      </c>
      <c r="C624" s="102" t="s">
        <v>160</v>
      </c>
      <c r="D624" s="102" t="s">
        <v>221</v>
      </c>
      <c r="E624" s="102" t="s">
        <v>341</v>
      </c>
      <c r="F624" s="102" t="s">
        <v>10</v>
      </c>
      <c r="G624" s="6">
        <v>29657924.32</v>
      </c>
    </row>
    <row r="625" spans="2:7" s="110" customFormat="1" ht="15.75">
      <c r="B625" s="5" t="s">
        <v>195</v>
      </c>
      <c r="C625" s="102" t="s">
        <v>160</v>
      </c>
      <c r="D625" s="102" t="s">
        <v>221</v>
      </c>
      <c r="E625" s="102" t="s">
        <v>341</v>
      </c>
      <c r="F625" s="102" t="s">
        <v>196</v>
      </c>
      <c r="G625" s="6">
        <v>29273380.66</v>
      </c>
    </row>
    <row r="626" spans="2:7" s="110" customFormat="1" ht="31.5">
      <c r="B626" s="5" t="s">
        <v>342</v>
      </c>
      <c r="C626" s="102" t="s">
        <v>160</v>
      </c>
      <c r="D626" s="102" t="s">
        <v>221</v>
      </c>
      <c r="E626" s="102" t="s">
        <v>341</v>
      </c>
      <c r="F626" s="102" t="s">
        <v>343</v>
      </c>
      <c r="G626" s="6">
        <v>384543.66</v>
      </c>
    </row>
    <row r="627" spans="2:7" s="110" customFormat="1" ht="31.5">
      <c r="B627" s="5" t="s">
        <v>486</v>
      </c>
      <c r="C627" s="102" t="s">
        <v>160</v>
      </c>
      <c r="D627" s="102" t="s">
        <v>221</v>
      </c>
      <c r="E627" s="102" t="s">
        <v>487</v>
      </c>
      <c r="F627" s="102" t="s">
        <v>10</v>
      </c>
      <c r="G627" s="6">
        <v>201000</v>
      </c>
    </row>
    <row r="628" spans="2:7" s="110" customFormat="1" ht="31.5">
      <c r="B628" s="5" t="s">
        <v>488</v>
      </c>
      <c r="C628" s="102" t="s">
        <v>160</v>
      </c>
      <c r="D628" s="102" t="s">
        <v>221</v>
      </c>
      <c r="E628" s="102" t="s">
        <v>489</v>
      </c>
      <c r="F628" s="102" t="s">
        <v>10</v>
      </c>
      <c r="G628" s="6">
        <v>201000</v>
      </c>
    </row>
    <row r="629" spans="2:7" s="110" customFormat="1" ht="31.5">
      <c r="B629" s="5" t="s">
        <v>344</v>
      </c>
      <c r="C629" s="102" t="s">
        <v>160</v>
      </c>
      <c r="D629" s="102" t="s">
        <v>221</v>
      </c>
      <c r="E629" s="102" t="s">
        <v>345</v>
      </c>
      <c r="F629" s="102" t="s">
        <v>10</v>
      </c>
      <c r="G629" s="6">
        <v>201000</v>
      </c>
    </row>
    <row r="630" spans="2:7" s="110" customFormat="1" ht="15.75">
      <c r="B630" s="5" t="s">
        <v>195</v>
      </c>
      <c r="C630" s="102" t="s">
        <v>160</v>
      </c>
      <c r="D630" s="102" t="s">
        <v>221</v>
      </c>
      <c r="E630" s="102" t="s">
        <v>345</v>
      </c>
      <c r="F630" s="102" t="s">
        <v>196</v>
      </c>
      <c r="G630" s="6">
        <v>201000</v>
      </c>
    </row>
    <row r="631" spans="2:7" s="110" customFormat="1" ht="31.5">
      <c r="B631" s="5" t="s">
        <v>490</v>
      </c>
      <c r="C631" s="102" t="s">
        <v>160</v>
      </c>
      <c r="D631" s="102" t="s">
        <v>221</v>
      </c>
      <c r="E631" s="102" t="s">
        <v>491</v>
      </c>
      <c r="F631" s="102" t="s">
        <v>10</v>
      </c>
      <c r="G631" s="6">
        <v>226500</v>
      </c>
    </row>
    <row r="632" spans="2:7" s="110" customFormat="1" ht="31.5">
      <c r="B632" s="5" t="s">
        <v>492</v>
      </c>
      <c r="C632" s="102" t="s">
        <v>160</v>
      </c>
      <c r="D632" s="102" t="s">
        <v>221</v>
      </c>
      <c r="E632" s="102" t="s">
        <v>493</v>
      </c>
      <c r="F632" s="102" t="s">
        <v>10</v>
      </c>
      <c r="G632" s="6">
        <v>226500</v>
      </c>
    </row>
    <row r="633" spans="2:7" s="110" customFormat="1" ht="31.5">
      <c r="B633" s="5" t="s">
        <v>346</v>
      </c>
      <c r="C633" s="102" t="s">
        <v>160</v>
      </c>
      <c r="D633" s="102" t="s">
        <v>221</v>
      </c>
      <c r="E633" s="102" t="s">
        <v>347</v>
      </c>
      <c r="F633" s="102" t="s">
        <v>10</v>
      </c>
      <c r="G633" s="6">
        <v>226500</v>
      </c>
    </row>
    <row r="634" spans="2:7" s="110" customFormat="1" ht="15.75">
      <c r="B634" s="5" t="s">
        <v>195</v>
      </c>
      <c r="C634" s="102" t="s">
        <v>160</v>
      </c>
      <c r="D634" s="102" t="s">
        <v>221</v>
      </c>
      <c r="E634" s="102" t="s">
        <v>347</v>
      </c>
      <c r="F634" s="102" t="s">
        <v>196</v>
      </c>
      <c r="G634" s="6">
        <v>226500</v>
      </c>
    </row>
    <row r="635" spans="2:7" s="110" customFormat="1" ht="15.75">
      <c r="B635" s="5" t="s">
        <v>348</v>
      </c>
      <c r="C635" s="102" t="s">
        <v>160</v>
      </c>
      <c r="D635" s="102" t="s">
        <v>12</v>
      </c>
      <c r="E635" s="102" t="s">
        <v>10</v>
      </c>
      <c r="F635" s="102" t="s">
        <v>10</v>
      </c>
      <c r="G635" s="6">
        <v>41141004.27</v>
      </c>
    </row>
    <row r="636" spans="2:7" s="110" customFormat="1" ht="31.5">
      <c r="B636" s="5" t="s">
        <v>432</v>
      </c>
      <c r="C636" s="102" t="s">
        <v>160</v>
      </c>
      <c r="D636" s="102" t="s">
        <v>12</v>
      </c>
      <c r="E636" s="102" t="s">
        <v>433</v>
      </c>
      <c r="F636" s="102" t="s">
        <v>10</v>
      </c>
      <c r="G636" s="6">
        <v>25513500</v>
      </c>
    </row>
    <row r="637" spans="2:7" s="110" customFormat="1" ht="15.75">
      <c r="B637" s="5" t="s">
        <v>434</v>
      </c>
      <c r="C637" s="102" t="s">
        <v>160</v>
      </c>
      <c r="D637" s="102" t="s">
        <v>12</v>
      </c>
      <c r="E637" s="102" t="s">
        <v>435</v>
      </c>
      <c r="F637" s="102" t="s">
        <v>10</v>
      </c>
      <c r="G637" s="6">
        <v>25513500</v>
      </c>
    </row>
    <row r="638" spans="2:7" s="110" customFormat="1" ht="31.5">
      <c r="B638" s="5" t="s">
        <v>436</v>
      </c>
      <c r="C638" s="102" t="s">
        <v>160</v>
      </c>
      <c r="D638" s="102" t="s">
        <v>12</v>
      </c>
      <c r="E638" s="102" t="s">
        <v>437</v>
      </c>
      <c r="F638" s="102" t="s">
        <v>10</v>
      </c>
      <c r="G638" s="6">
        <v>23011100</v>
      </c>
    </row>
    <row r="639" spans="2:7" s="110" customFormat="1" ht="31.5">
      <c r="B639" s="5" t="s">
        <v>26</v>
      </c>
      <c r="C639" s="102" t="s">
        <v>160</v>
      </c>
      <c r="D639" s="102" t="s">
        <v>12</v>
      </c>
      <c r="E639" s="102" t="s">
        <v>27</v>
      </c>
      <c r="F639" s="102" t="s">
        <v>10</v>
      </c>
      <c r="G639" s="6">
        <v>23011100</v>
      </c>
    </row>
    <row r="640" spans="2:7" s="110" customFormat="1" ht="15.75">
      <c r="B640" s="5" t="s">
        <v>349</v>
      </c>
      <c r="C640" s="102" t="s">
        <v>160</v>
      </c>
      <c r="D640" s="102" t="s">
        <v>12</v>
      </c>
      <c r="E640" s="102" t="s">
        <v>27</v>
      </c>
      <c r="F640" s="102" t="s">
        <v>350</v>
      </c>
      <c r="G640" s="6">
        <v>17259100</v>
      </c>
    </row>
    <row r="641" spans="2:7" s="110" customFormat="1" ht="15.75">
      <c r="B641" s="5" t="s">
        <v>195</v>
      </c>
      <c r="C641" s="102" t="s">
        <v>160</v>
      </c>
      <c r="D641" s="102" t="s">
        <v>12</v>
      </c>
      <c r="E641" s="102" t="s">
        <v>27</v>
      </c>
      <c r="F641" s="102" t="s">
        <v>196</v>
      </c>
      <c r="G641" s="6">
        <v>5752000</v>
      </c>
    </row>
    <row r="642" spans="2:7" s="110" customFormat="1" ht="31.5">
      <c r="B642" s="5" t="s">
        <v>438</v>
      </c>
      <c r="C642" s="102" t="s">
        <v>160</v>
      </c>
      <c r="D642" s="102" t="s">
        <v>12</v>
      </c>
      <c r="E642" s="102" t="s">
        <v>439</v>
      </c>
      <c r="F642" s="102" t="s">
        <v>10</v>
      </c>
      <c r="G642" s="6">
        <v>2502400</v>
      </c>
    </row>
    <row r="643" spans="2:7" s="110" customFormat="1" ht="31.5">
      <c r="B643" s="5" t="s">
        <v>351</v>
      </c>
      <c r="C643" s="102" t="s">
        <v>160</v>
      </c>
      <c r="D643" s="102" t="s">
        <v>12</v>
      </c>
      <c r="E643" s="102" t="s">
        <v>352</v>
      </c>
      <c r="F643" s="102" t="s">
        <v>10</v>
      </c>
      <c r="G643" s="6">
        <v>893600</v>
      </c>
    </row>
    <row r="644" spans="2:7" s="110" customFormat="1" ht="15.75">
      <c r="B644" s="5" t="s">
        <v>191</v>
      </c>
      <c r="C644" s="102" t="s">
        <v>160</v>
      </c>
      <c r="D644" s="102" t="s">
        <v>12</v>
      </c>
      <c r="E644" s="102" t="s">
        <v>352</v>
      </c>
      <c r="F644" s="102" t="s">
        <v>192</v>
      </c>
      <c r="G644" s="6">
        <v>520984</v>
      </c>
    </row>
    <row r="645" spans="2:7" s="110" customFormat="1" ht="31.5">
      <c r="B645" s="5" t="s">
        <v>19</v>
      </c>
      <c r="C645" s="102" t="s">
        <v>160</v>
      </c>
      <c r="D645" s="102" t="s">
        <v>12</v>
      </c>
      <c r="E645" s="102" t="s">
        <v>352</v>
      </c>
      <c r="F645" s="102" t="s">
        <v>20</v>
      </c>
      <c r="G645" s="6">
        <v>372616</v>
      </c>
    </row>
    <row r="646" spans="2:7" s="110" customFormat="1" ht="94.5">
      <c r="B646" s="7" t="s">
        <v>353</v>
      </c>
      <c r="C646" s="102" t="s">
        <v>160</v>
      </c>
      <c r="D646" s="102" t="s">
        <v>12</v>
      </c>
      <c r="E646" s="102" t="s">
        <v>354</v>
      </c>
      <c r="F646" s="102" t="s">
        <v>10</v>
      </c>
      <c r="G646" s="6">
        <v>714000</v>
      </c>
    </row>
    <row r="647" spans="2:7" s="110" customFormat="1" ht="15.75">
      <c r="B647" s="5" t="s">
        <v>349</v>
      </c>
      <c r="C647" s="102" t="s">
        <v>160</v>
      </c>
      <c r="D647" s="102" t="s">
        <v>12</v>
      </c>
      <c r="E647" s="102" t="s">
        <v>354</v>
      </c>
      <c r="F647" s="102" t="s">
        <v>350</v>
      </c>
      <c r="G647" s="6">
        <v>714000</v>
      </c>
    </row>
    <row r="648" spans="2:7" s="110" customFormat="1" ht="78.75">
      <c r="B648" s="7" t="s">
        <v>355</v>
      </c>
      <c r="C648" s="102" t="s">
        <v>160</v>
      </c>
      <c r="D648" s="102" t="s">
        <v>12</v>
      </c>
      <c r="E648" s="102" t="s">
        <v>356</v>
      </c>
      <c r="F648" s="102" t="s">
        <v>10</v>
      </c>
      <c r="G648" s="6">
        <v>200000</v>
      </c>
    </row>
    <row r="649" spans="2:7" s="110" customFormat="1" ht="15.75">
      <c r="B649" s="5" t="s">
        <v>349</v>
      </c>
      <c r="C649" s="102" t="s">
        <v>160</v>
      </c>
      <c r="D649" s="102" t="s">
        <v>12</v>
      </c>
      <c r="E649" s="102" t="s">
        <v>356</v>
      </c>
      <c r="F649" s="102" t="s">
        <v>350</v>
      </c>
      <c r="G649" s="6">
        <v>200000</v>
      </c>
    </row>
    <row r="650" spans="2:7" s="110" customFormat="1" ht="78.75">
      <c r="B650" s="7" t="s">
        <v>357</v>
      </c>
      <c r="C650" s="102" t="s">
        <v>160</v>
      </c>
      <c r="D650" s="102" t="s">
        <v>12</v>
      </c>
      <c r="E650" s="102" t="s">
        <v>358</v>
      </c>
      <c r="F650" s="102" t="s">
        <v>10</v>
      </c>
      <c r="G650" s="6">
        <v>80900</v>
      </c>
    </row>
    <row r="651" spans="2:7" s="110" customFormat="1" ht="15.75">
      <c r="B651" s="5" t="s">
        <v>349</v>
      </c>
      <c r="C651" s="102" t="s">
        <v>160</v>
      </c>
      <c r="D651" s="102" t="s">
        <v>12</v>
      </c>
      <c r="E651" s="102" t="s">
        <v>358</v>
      </c>
      <c r="F651" s="102" t="s">
        <v>350</v>
      </c>
      <c r="G651" s="6">
        <v>80900</v>
      </c>
    </row>
    <row r="652" spans="2:7" s="110" customFormat="1" ht="236.25">
      <c r="B652" s="7" t="s">
        <v>359</v>
      </c>
      <c r="C652" s="102" t="s">
        <v>160</v>
      </c>
      <c r="D652" s="102" t="s">
        <v>12</v>
      </c>
      <c r="E652" s="102" t="s">
        <v>360</v>
      </c>
      <c r="F652" s="102" t="s">
        <v>10</v>
      </c>
      <c r="G652" s="6">
        <v>522400</v>
      </c>
    </row>
    <row r="653" spans="2:7" s="110" customFormat="1" ht="15.75">
      <c r="B653" s="5" t="s">
        <v>349</v>
      </c>
      <c r="C653" s="102" t="s">
        <v>160</v>
      </c>
      <c r="D653" s="102" t="s">
        <v>12</v>
      </c>
      <c r="E653" s="102" t="s">
        <v>360</v>
      </c>
      <c r="F653" s="102" t="s">
        <v>350</v>
      </c>
      <c r="G653" s="6">
        <v>522400</v>
      </c>
    </row>
    <row r="654" spans="2:7" s="110" customFormat="1" ht="63">
      <c r="B654" s="5" t="s">
        <v>361</v>
      </c>
      <c r="C654" s="102" t="s">
        <v>160</v>
      </c>
      <c r="D654" s="102" t="s">
        <v>12</v>
      </c>
      <c r="E654" s="102" t="s">
        <v>362</v>
      </c>
      <c r="F654" s="102" t="s">
        <v>10</v>
      </c>
      <c r="G654" s="6">
        <v>91500</v>
      </c>
    </row>
    <row r="655" spans="2:7" s="110" customFormat="1" ht="15.75">
      <c r="B655" s="5" t="s">
        <v>349</v>
      </c>
      <c r="C655" s="102" t="s">
        <v>160</v>
      </c>
      <c r="D655" s="102" t="s">
        <v>12</v>
      </c>
      <c r="E655" s="102" t="s">
        <v>362</v>
      </c>
      <c r="F655" s="102" t="s">
        <v>350</v>
      </c>
      <c r="G655" s="6">
        <v>91500</v>
      </c>
    </row>
    <row r="656" spans="2:7" s="110" customFormat="1" ht="31.5">
      <c r="B656" s="5" t="s">
        <v>467</v>
      </c>
      <c r="C656" s="102" t="s">
        <v>160</v>
      </c>
      <c r="D656" s="102" t="s">
        <v>12</v>
      </c>
      <c r="E656" s="102" t="s">
        <v>468</v>
      </c>
      <c r="F656" s="102" t="s">
        <v>10</v>
      </c>
      <c r="G656" s="6">
        <v>14814504.27</v>
      </c>
    </row>
    <row r="657" spans="2:7" s="110" customFormat="1" ht="31.5">
      <c r="B657" s="5" t="s">
        <v>469</v>
      </c>
      <c r="C657" s="102" t="s">
        <v>160</v>
      </c>
      <c r="D657" s="102" t="s">
        <v>12</v>
      </c>
      <c r="E657" s="102" t="s">
        <v>470</v>
      </c>
      <c r="F657" s="102" t="s">
        <v>10</v>
      </c>
      <c r="G657" s="6">
        <v>14302475.27</v>
      </c>
    </row>
    <row r="658" spans="2:7" s="110" customFormat="1" ht="47.25">
      <c r="B658" s="5" t="s">
        <v>471</v>
      </c>
      <c r="C658" s="102" t="s">
        <v>160</v>
      </c>
      <c r="D658" s="102" t="s">
        <v>12</v>
      </c>
      <c r="E658" s="102" t="s">
        <v>472</v>
      </c>
      <c r="F658" s="102" t="s">
        <v>10</v>
      </c>
      <c r="G658" s="6">
        <v>5357502</v>
      </c>
    </row>
    <row r="659" spans="2:7" s="110" customFormat="1" ht="94.5">
      <c r="B659" s="7" t="s">
        <v>677</v>
      </c>
      <c r="C659" s="102" t="s">
        <v>160</v>
      </c>
      <c r="D659" s="102" t="s">
        <v>12</v>
      </c>
      <c r="E659" s="102" t="s">
        <v>678</v>
      </c>
      <c r="F659" s="102" t="s">
        <v>10</v>
      </c>
      <c r="G659" s="6">
        <v>1512480</v>
      </c>
    </row>
    <row r="660" spans="2:7" s="110" customFormat="1" ht="15.75">
      <c r="B660" s="5" t="s">
        <v>349</v>
      </c>
      <c r="C660" s="102" t="s">
        <v>160</v>
      </c>
      <c r="D660" s="102" t="s">
        <v>12</v>
      </c>
      <c r="E660" s="102" t="s">
        <v>678</v>
      </c>
      <c r="F660" s="102" t="s">
        <v>350</v>
      </c>
      <c r="G660" s="6">
        <v>1512480</v>
      </c>
    </row>
    <row r="661" spans="2:7" s="110" customFormat="1" ht="63">
      <c r="B661" s="5" t="s">
        <v>363</v>
      </c>
      <c r="C661" s="102" t="s">
        <v>160</v>
      </c>
      <c r="D661" s="102" t="s">
        <v>12</v>
      </c>
      <c r="E661" s="102" t="s">
        <v>364</v>
      </c>
      <c r="F661" s="102" t="s">
        <v>10</v>
      </c>
      <c r="G661" s="6">
        <v>1522831</v>
      </c>
    </row>
    <row r="662" spans="2:7" s="110" customFormat="1" ht="15.75">
      <c r="B662" s="5" t="s">
        <v>349</v>
      </c>
      <c r="C662" s="102" t="s">
        <v>160</v>
      </c>
      <c r="D662" s="102" t="s">
        <v>12</v>
      </c>
      <c r="E662" s="102" t="s">
        <v>364</v>
      </c>
      <c r="F662" s="102" t="s">
        <v>350</v>
      </c>
      <c r="G662" s="6">
        <v>1522831</v>
      </c>
    </row>
    <row r="663" spans="2:7" s="110" customFormat="1" ht="31.5">
      <c r="B663" s="5" t="s">
        <v>365</v>
      </c>
      <c r="C663" s="102" t="s">
        <v>160</v>
      </c>
      <c r="D663" s="102" t="s">
        <v>12</v>
      </c>
      <c r="E663" s="102" t="s">
        <v>366</v>
      </c>
      <c r="F663" s="102" t="s">
        <v>10</v>
      </c>
      <c r="G663" s="6">
        <v>600500</v>
      </c>
    </row>
    <row r="664" spans="2:7" s="110" customFormat="1" ht="15.75">
      <c r="B664" s="5" t="s">
        <v>349</v>
      </c>
      <c r="C664" s="102" t="s">
        <v>160</v>
      </c>
      <c r="D664" s="102" t="s">
        <v>12</v>
      </c>
      <c r="E664" s="102" t="s">
        <v>366</v>
      </c>
      <c r="F664" s="102" t="s">
        <v>350</v>
      </c>
      <c r="G664" s="6">
        <v>600500</v>
      </c>
    </row>
    <row r="665" spans="2:7" s="110" customFormat="1" ht="63">
      <c r="B665" s="5" t="s">
        <v>679</v>
      </c>
      <c r="C665" s="102" t="s">
        <v>160</v>
      </c>
      <c r="D665" s="102" t="s">
        <v>12</v>
      </c>
      <c r="E665" s="102" t="s">
        <v>680</v>
      </c>
      <c r="F665" s="102" t="s">
        <v>10</v>
      </c>
      <c r="G665" s="6">
        <v>1721691</v>
      </c>
    </row>
    <row r="666" spans="2:7" s="110" customFormat="1" ht="15.75">
      <c r="B666" s="5" t="s">
        <v>349</v>
      </c>
      <c r="C666" s="102" t="s">
        <v>160</v>
      </c>
      <c r="D666" s="102" t="s">
        <v>12</v>
      </c>
      <c r="E666" s="102" t="s">
        <v>680</v>
      </c>
      <c r="F666" s="102" t="s">
        <v>350</v>
      </c>
      <c r="G666" s="6">
        <v>1721691</v>
      </c>
    </row>
    <row r="667" spans="2:7" s="110" customFormat="1" ht="31.5">
      <c r="B667" s="5" t="s">
        <v>473</v>
      </c>
      <c r="C667" s="102" t="s">
        <v>160</v>
      </c>
      <c r="D667" s="102" t="s">
        <v>12</v>
      </c>
      <c r="E667" s="102" t="s">
        <v>474</v>
      </c>
      <c r="F667" s="102" t="s">
        <v>10</v>
      </c>
      <c r="G667" s="6">
        <v>8944973.27</v>
      </c>
    </row>
    <row r="668" spans="2:7" s="110" customFormat="1" ht="47.25">
      <c r="B668" s="5" t="s">
        <v>367</v>
      </c>
      <c r="C668" s="102" t="s">
        <v>160</v>
      </c>
      <c r="D668" s="102" t="s">
        <v>12</v>
      </c>
      <c r="E668" s="102" t="s">
        <v>368</v>
      </c>
      <c r="F668" s="102" t="s">
        <v>10</v>
      </c>
      <c r="G668" s="6">
        <v>287000</v>
      </c>
    </row>
    <row r="669" spans="2:7" s="110" customFormat="1" ht="15.75">
      <c r="B669" s="5" t="s">
        <v>349</v>
      </c>
      <c r="C669" s="102" t="s">
        <v>160</v>
      </c>
      <c r="D669" s="102" t="s">
        <v>12</v>
      </c>
      <c r="E669" s="102" t="s">
        <v>368</v>
      </c>
      <c r="F669" s="102" t="s">
        <v>350</v>
      </c>
      <c r="G669" s="6">
        <v>287000</v>
      </c>
    </row>
    <row r="670" spans="2:7" s="110" customFormat="1" ht="78.75">
      <c r="B670" s="7" t="s">
        <v>144</v>
      </c>
      <c r="C670" s="102" t="s">
        <v>160</v>
      </c>
      <c r="D670" s="102" t="s">
        <v>12</v>
      </c>
      <c r="E670" s="102" t="s">
        <v>145</v>
      </c>
      <c r="F670" s="102" t="s">
        <v>10</v>
      </c>
      <c r="G670" s="6">
        <v>7492776.72</v>
      </c>
    </row>
    <row r="671" spans="2:7" s="110" customFormat="1" ht="31.5">
      <c r="B671" s="5" t="s">
        <v>132</v>
      </c>
      <c r="C671" s="102" t="s">
        <v>160</v>
      </c>
      <c r="D671" s="102" t="s">
        <v>12</v>
      </c>
      <c r="E671" s="102" t="s">
        <v>145</v>
      </c>
      <c r="F671" s="102" t="s">
        <v>133</v>
      </c>
      <c r="G671" s="6">
        <v>7492776.72</v>
      </c>
    </row>
    <row r="672" spans="2:7" s="110" customFormat="1" ht="63">
      <c r="B672" s="5" t="s">
        <v>146</v>
      </c>
      <c r="C672" s="102" t="s">
        <v>160</v>
      </c>
      <c r="D672" s="102" t="s">
        <v>12</v>
      </c>
      <c r="E672" s="102" t="s">
        <v>147</v>
      </c>
      <c r="F672" s="102" t="s">
        <v>10</v>
      </c>
      <c r="G672" s="6">
        <v>105017</v>
      </c>
    </row>
    <row r="673" spans="2:7" s="110" customFormat="1" ht="31.5">
      <c r="B673" s="5" t="s">
        <v>132</v>
      </c>
      <c r="C673" s="102" t="s">
        <v>160</v>
      </c>
      <c r="D673" s="102" t="s">
        <v>12</v>
      </c>
      <c r="E673" s="102" t="s">
        <v>147</v>
      </c>
      <c r="F673" s="102" t="s">
        <v>133</v>
      </c>
      <c r="G673" s="6">
        <v>105017</v>
      </c>
    </row>
    <row r="674" spans="2:7" s="110" customFormat="1" ht="63">
      <c r="B674" s="5" t="s">
        <v>695</v>
      </c>
      <c r="C674" s="102" t="s">
        <v>160</v>
      </c>
      <c r="D674" s="102" t="s">
        <v>12</v>
      </c>
      <c r="E674" s="102" t="s">
        <v>696</v>
      </c>
      <c r="F674" s="102" t="s">
        <v>10</v>
      </c>
      <c r="G674" s="6">
        <v>1060179.55</v>
      </c>
    </row>
    <row r="675" spans="2:7" s="110" customFormat="1" ht="31.5">
      <c r="B675" s="5" t="s">
        <v>132</v>
      </c>
      <c r="C675" s="102" t="s">
        <v>160</v>
      </c>
      <c r="D675" s="102" t="s">
        <v>12</v>
      </c>
      <c r="E675" s="102" t="s">
        <v>696</v>
      </c>
      <c r="F675" s="102" t="s">
        <v>133</v>
      </c>
      <c r="G675" s="6">
        <v>1060179.55</v>
      </c>
    </row>
    <row r="676" spans="2:7" s="110" customFormat="1" ht="31.5">
      <c r="B676" s="5" t="s">
        <v>478</v>
      </c>
      <c r="C676" s="102" t="s">
        <v>160</v>
      </c>
      <c r="D676" s="102" t="s">
        <v>12</v>
      </c>
      <c r="E676" s="102" t="s">
        <v>479</v>
      </c>
      <c r="F676" s="102" t="s">
        <v>10</v>
      </c>
      <c r="G676" s="6">
        <v>512029</v>
      </c>
    </row>
    <row r="677" spans="2:7" s="110" customFormat="1" ht="31.5">
      <c r="B677" s="5" t="s">
        <v>480</v>
      </c>
      <c r="C677" s="102" t="s">
        <v>160</v>
      </c>
      <c r="D677" s="102" t="s">
        <v>12</v>
      </c>
      <c r="E677" s="102" t="s">
        <v>481</v>
      </c>
      <c r="F677" s="102" t="s">
        <v>10</v>
      </c>
      <c r="G677" s="6">
        <v>512029</v>
      </c>
    </row>
    <row r="678" spans="2:7" s="110" customFormat="1" ht="78.75">
      <c r="B678" s="7" t="s">
        <v>697</v>
      </c>
      <c r="C678" s="102" t="s">
        <v>160</v>
      </c>
      <c r="D678" s="102" t="s">
        <v>12</v>
      </c>
      <c r="E678" s="102" t="s">
        <v>698</v>
      </c>
      <c r="F678" s="102" t="s">
        <v>10</v>
      </c>
      <c r="G678" s="6">
        <v>512029</v>
      </c>
    </row>
    <row r="679" spans="2:7" s="110" customFormat="1" ht="31.5">
      <c r="B679" s="5" t="s">
        <v>132</v>
      </c>
      <c r="C679" s="102" t="s">
        <v>160</v>
      </c>
      <c r="D679" s="102" t="s">
        <v>12</v>
      </c>
      <c r="E679" s="102" t="s">
        <v>698</v>
      </c>
      <c r="F679" s="102" t="s">
        <v>133</v>
      </c>
      <c r="G679" s="6">
        <v>512029</v>
      </c>
    </row>
    <row r="680" spans="2:7" s="110" customFormat="1" ht="15.75">
      <c r="B680" s="5" t="s">
        <v>660</v>
      </c>
      <c r="C680" s="102" t="s">
        <v>160</v>
      </c>
      <c r="D680" s="102" t="s">
        <v>12</v>
      </c>
      <c r="E680" s="102" t="s">
        <v>661</v>
      </c>
      <c r="F680" s="102" t="s">
        <v>10</v>
      </c>
      <c r="G680" s="6">
        <v>813000</v>
      </c>
    </row>
    <row r="681" spans="2:7" s="110" customFormat="1" ht="15.75">
      <c r="B681" s="5" t="s">
        <v>660</v>
      </c>
      <c r="C681" s="102" t="s">
        <v>160</v>
      </c>
      <c r="D681" s="102" t="s">
        <v>12</v>
      </c>
      <c r="E681" s="102" t="s">
        <v>662</v>
      </c>
      <c r="F681" s="102" t="s">
        <v>10</v>
      </c>
      <c r="G681" s="6">
        <v>813000</v>
      </c>
    </row>
    <row r="682" spans="2:7" s="110" customFormat="1" ht="15.75">
      <c r="B682" s="5" t="s">
        <v>660</v>
      </c>
      <c r="C682" s="102" t="s">
        <v>160</v>
      </c>
      <c r="D682" s="102" t="s">
        <v>12</v>
      </c>
      <c r="E682" s="102" t="s">
        <v>663</v>
      </c>
      <c r="F682" s="102" t="s">
        <v>10</v>
      </c>
      <c r="G682" s="6">
        <v>813000</v>
      </c>
    </row>
    <row r="683" spans="2:7" s="110" customFormat="1" ht="31.5">
      <c r="B683" s="5" t="s">
        <v>681</v>
      </c>
      <c r="C683" s="102" t="s">
        <v>160</v>
      </c>
      <c r="D683" s="102" t="s">
        <v>12</v>
      </c>
      <c r="E683" s="102" t="s">
        <v>682</v>
      </c>
      <c r="F683" s="102" t="s">
        <v>10</v>
      </c>
      <c r="G683" s="6">
        <v>813000</v>
      </c>
    </row>
    <row r="684" spans="2:7" s="110" customFormat="1" ht="31.5">
      <c r="B684" s="5" t="s">
        <v>138</v>
      </c>
      <c r="C684" s="102" t="s">
        <v>160</v>
      </c>
      <c r="D684" s="102" t="s">
        <v>12</v>
      </c>
      <c r="E684" s="102" t="s">
        <v>682</v>
      </c>
      <c r="F684" s="102" t="s">
        <v>139</v>
      </c>
      <c r="G684" s="6">
        <v>813000</v>
      </c>
    </row>
    <row r="685" spans="2:7" s="110" customFormat="1" ht="15.75">
      <c r="B685" s="5" t="s">
        <v>369</v>
      </c>
      <c r="C685" s="102" t="s">
        <v>160</v>
      </c>
      <c r="D685" s="102" t="s">
        <v>23</v>
      </c>
      <c r="E685" s="102" t="s">
        <v>10</v>
      </c>
      <c r="F685" s="102" t="s">
        <v>10</v>
      </c>
      <c r="G685" s="6">
        <v>79358000</v>
      </c>
    </row>
    <row r="686" spans="2:7" s="110" customFormat="1" ht="31.5">
      <c r="B686" s="5" t="s">
        <v>432</v>
      </c>
      <c r="C686" s="102" t="s">
        <v>160</v>
      </c>
      <c r="D686" s="102" t="s">
        <v>23</v>
      </c>
      <c r="E686" s="102" t="s">
        <v>433</v>
      </c>
      <c r="F686" s="102" t="s">
        <v>10</v>
      </c>
      <c r="G686" s="6">
        <v>79358000</v>
      </c>
    </row>
    <row r="687" spans="2:7" s="110" customFormat="1" ht="15.75">
      <c r="B687" s="5" t="s">
        <v>434</v>
      </c>
      <c r="C687" s="102" t="s">
        <v>160</v>
      </c>
      <c r="D687" s="102" t="s">
        <v>23</v>
      </c>
      <c r="E687" s="102" t="s">
        <v>435</v>
      </c>
      <c r="F687" s="102" t="s">
        <v>10</v>
      </c>
      <c r="G687" s="6">
        <v>79358000</v>
      </c>
    </row>
    <row r="688" spans="2:7" s="110" customFormat="1" ht="31.5">
      <c r="B688" s="5" t="s">
        <v>438</v>
      </c>
      <c r="C688" s="102" t="s">
        <v>160</v>
      </c>
      <c r="D688" s="102" t="s">
        <v>23</v>
      </c>
      <c r="E688" s="102" t="s">
        <v>439</v>
      </c>
      <c r="F688" s="102" t="s">
        <v>10</v>
      </c>
      <c r="G688" s="6">
        <v>79358000</v>
      </c>
    </row>
    <row r="689" spans="2:7" s="110" customFormat="1" ht="47.25">
      <c r="B689" s="5" t="s">
        <v>370</v>
      </c>
      <c r="C689" s="102" t="s">
        <v>160</v>
      </c>
      <c r="D689" s="102" t="s">
        <v>23</v>
      </c>
      <c r="E689" s="102" t="s">
        <v>371</v>
      </c>
      <c r="F689" s="102" t="s">
        <v>10</v>
      </c>
      <c r="G689" s="6">
        <v>920000</v>
      </c>
    </row>
    <row r="690" spans="2:7" s="110" customFormat="1" ht="15.75">
      <c r="B690" s="5" t="s">
        <v>349</v>
      </c>
      <c r="C690" s="102" t="s">
        <v>160</v>
      </c>
      <c r="D690" s="102" t="s">
        <v>23</v>
      </c>
      <c r="E690" s="102" t="s">
        <v>371</v>
      </c>
      <c r="F690" s="102" t="s">
        <v>350</v>
      </c>
      <c r="G690" s="6">
        <v>920000</v>
      </c>
    </row>
    <row r="691" spans="2:7" s="110" customFormat="1" ht="31.5">
      <c r="B691" s="5" t="s">
        <v>372</v>
      </c>
      <c r="C691" s="102" t="s">
        <v>160</v>
      </c>
      <c r="D691" s="102" t="s">
        <v>23</v>
      </c>
      <c r="E691" s="102" t="s">
        <v>373</v>
      </c>
      <c r="F691" s="102" t="s">
        <v>10</v>
      </c>
      <c r="G691" s="6">
        <v>539000</v>
      </c>
    </row>
    <row r="692" spans="2:7" s="110" customFormat="1" ht="15.75">
      <c r="B692" s="5" t="s">
        <v>349</v>
      </c>
      <c r="C692" s="102" t="s">
        <v>160</v>
      </c>
      <c r="D692" s="102" t="s">
        <v>23</v>
      </c>
      <c r="E692" s="102" t="s">
        <v>373</v>
      </c>
      <c r="F692" s="102" t="s">
        <v>350</v>
      </c>
      <c r="G692" s="6">
        <v>539000</v>
      </c>
    </row>
    <row r="693" spans="2:7" s="110" customFormat="1" ht="31.5">
      <c r="B693" s="5" t="s">
        <v>24</v>
      </c>
      <c r="C693" s="102" t="s">
        <v>160</v>
      </c>
      <c r="D693" s="102" t="s">
        <v>23</v>
      </c>
      <c r="E693" s="102" t="s">
        <v>374</v>
      </c>
      <c r="F693" s="102" t="s">
        <v>10</v>
      </c>
      <c r="G693" s="6">
        <v>7970000</v>
      </c>
    </row>
    <row r="694" spans="2:7" s="110" customFormat="1" ht="31.5">
      <c r="B694" s="5" t="s">
        <v>19</v>
      </c>
      <c r="C694" s="102" t="s">
        <v>160</v>
      </c>
      <c r="D694" s="102" t="s">
        <v>23</v>
      </c>
      <c r="E694" s="102" t="s">
        <v>374</v>
      </c>
      <c r="F694" s="102" t="s">
        <v>20</v>
      </c>
      <c r="G694" s="6">
        <v>6269094</v>
      </c>
    </row>
    <row r="695" spans="2:7" s="110" customFormat="1" ht="15.75">
      <c r="B695" s="5" t="s">
        <v>195</v>
      </c>
      <c r="C695" s="102" t="s">
        <v>160</v>
      </c>
      <c r="D695" s="102" t="s">
        <v>23</v>
      </c>
      <c r="E695" s="102" t="s">
        <v>374</v>
      </c>
      <c r="F695" s="102" t="s">
        <v>196</v>
      </c>
      <c r="G695" s="6">
        <v>1700906</v>
      </c>
    </row>
    <row r="696" spans="2:7" s="110" customFormat="1" ht="47.25">
      <c r="B696" s="5" t="s">
        <v>375</v>
      </c>
      <c r="C696" s="102" t="s">
        <v>160</v>
      </c>
      <c r="D696" s="102" t="s">
        <v>23</v>
      </c>
      <c r="E696" s="102" t="s">
        <v>376</v>
      </c>
      <c r="F696" s="102" t="s">
        <v>10</v>
      </c>
      <c r="G696" s="6">
        <v>34308000</v>
      </c>
    </row>
    <row r="697" spans="2:7" s="110" customFormat="1" ht="15.75">
      <c r="B697" s="5" t="s">
        <v>349</v>
      </c>
      <c r="C697" s="102" t="s">
        <v>160</v>
      </c>
      <c r="D697" s="102" t="s">
        <v>23</v>
      </c>
      <c r="E697" s="102" t="s">
        <v>376</v>
      </c>
      <c r="F697" s="102" t="s">
        <v>350</v>
      </c>
      <c r="G697" s="6">
        <v>34308000</v>
      </c>
    </row>
    <row r="698" spans="2:7" s="110" customFormat="1" ht="15.75">
      <c r="B698" s="5" t="s">
        <v>377</v>
      </c>
      <c r="C698" s="102" t="s">
        <v>160</v>
      </c>
      <c r="D698" s="102" t="s">
        <v>23</v>
      </c>
      <c r="E698" s="102" t="s">
        <v>378</v>
      </c>
      <c r="F698" s="102" t="s">
        <v>10</v>
      </c>
      <c r="G698" s="6">
        <v>8624200</v>
      </c>
    </row>
    <row r="699" spans="2:7" s="110" customFormat="1" ht="15.75">
      <c r="B699" s="5" t="s">
        <v>191</v>
      </c>
      <c r="C699" s="102" t="s">
        <v>160</v>
      </c>
      <c r="D699" s="102" t="s">
        <v>23</v>
      </c>
      <c r="E699" s="102" t="s">
        <v>378</v>
      </c>
      <c r="F699" s="102" t="s">
        <v>192</v>
      </c>
      <c r="G699" s="6">
        <v>8624200</v>
      </c>
    </row>
    <row r="700" spans="2:7" s="110" customFormat="1" ht="47.25">
      <c r="B700" s="5" t="s">
        <v>379</v>
      </c>
      <c r="C700" s="102" t="s">
        <v>160</v>
      </c>
      <c r="D700" s="102" t="s">
        <v>23</v>
      </c>
      <c r="E700" s="102" t="s">
        <v>380</v>
      </c>
      <c r="F700" s="102" t="s">
        <v>10</v>
      </c>
      <c r="G700" s="6">
        <v>22381900</v>
      </c>
    </row>
    <row r="701" spans="2:7" s="110" customFormat="1" ht="15.75">
      <c r="B701" s="5" t="s">
        <v>349</v>
      </c>
      <c r="C701" s="102" t="s">
        <v>160</v>
      </c>
      <c r="D701" s="102" t="s">
        <v>23</v>
      </c>
      <c r="E701" s="102" t="s">
        <v>380</v>
      </c>
      <c r="F701" s="102" t="s">
        <v>350</v>
      </c>
      <c r="G701" s="6">
        <v>22381900</v>
      </c>
    </row>
    <row r="702" spans="2:7" s="110" customFormat="1" ht="47.25">
      <c r="B702" s="5" t="s">
        <v>683</v>
      </c>
      <c r="C702" s="102" t="s">
        <v>160</v>
      </c>
      <c r="D702" s="102" t="s">
        <v>23</v>
      </c>
      <c r="E702" s="102" t="s">
        <v>684</v>
      </c>
      <c r="F702" s="102" t="s">
        <v>10</v>
      </c>
      <c r="G702" s="6">
        <v>4614900</v>
      </c>
    </row>
    <row r="703" spans="2:7" s="110" customFormat="1" ht="15.75">
      <c r="B703" s="5" t="s">
        <v>349</v>
      </c>
      <c r="C703" s="102" t="s">
        <v>160</v>
      </c>
      <c r="D703" s="102" t="s">
        <v>23</v>
      </c>
      <c r="E703" s="102" t="s">
        <v>684</v>
      </c>
      <c r="F703" s="102" t="s">
        <v>350</v>
      </c>
      <c r="G703" s="6">
        <v>4614900</v>
      </c>
    </row>
    <row r="704" spans="2:7" s="110" customFormat="1" ht="15.75">
      <c r="B704" s="5" t="s">
        <v>381</v>
      </c>
      <c r="C704" s="102" t="s">
        <v>160</v>
      </c>
      <c r="D704" s="102" t="s">
        <v>62</v>
      </c>
      <c r="E704" s="102" t="s">
        <v>10</v>
      </c>
      <c r="F704" s="102" t="s">
        <v>10</v>
      </c>
      <c r="G704" s="6">
        <v>18446950</v>
      </c>
    </row>
    <row r="705" spans="2:7" s="110" customFormat="1" ht="31.5">
      <c r="B705" s="5" t="s">
        <v>467</v>
      </c>
      <c r="C705" s="102" t="s">
        <v>160</v>
      </c>
      <c r="D705" s="102" t="s">
        <v>62</v>
      </c>
      <c r="E705" s="102" t="s">
        <v>468</v>
      </c>
      <c r="F705" s="102" t="s">
        <v>10</v>
      </c>
      <c r="G705" s="6">
        <v>17997850</v>
      </c>
    </row>
    <row r="706" spans="2:7" s="110" customFormat="1" ht="31.5">
      <c r="B706" s="5" t="s">
        <v>478</v>
      </c>
      <c r="C706" s="102" t="s">
        <v>160</v>
      </c>
      <c r="D706" s="102" t="s">
        <v>62</v>
      </c>
      <c r="E706" s="102" t="s">
        <v>479</v>
      </c>
      <c r="F706" s="102" t="s">
        <v>10</v>
      </c>
      <c r="G706" s="6">
        <v>510000</v>
      </c>
    </row>
    <row r="707" spans="2:7" s="110" customFormat="1" ht="31.5">
      <c r="B707" s="5" t="s">
        <v>480</v>
      </c>
      <c r="C707" s="102" t="s">
        <v>160</v>
      </c>
      <c r="D707" s="102" t="s">
        <v>62</v>
      </c>
      <c r="E707" s="102" t="s">
        <v>481</v>
      </c>
      <c r="F707" s="102" t="s">
        <v>10</v>
      </c>
      <c r="G707" s="6">
        <v>510000</v>
      </c>
    </row>
    <row r="708" spans="2:7" s="110" customFormat="1" ht="31.5">
      <c r="B708" s="5" t="s">
        <v>382</v>
      </c>
      <c r="C708" s="102" t="s">
        <v>160</v>
      </c>
      <c r="D708" s="102" t="s">
        <v>62</v>
      </c>
      <c r="E708" s="102" t="s">
        <v>383</v>
      </c>
      <c r="F708" s="102" t="s">
        <v>10</v>
      </c>
      <c r="G708" s="6">
        <v>435000</v>
      </c>
    </row>
    <row r="709" spans="2:7" s="110" customFormat="1" ht="31.5">
      <c r="B709" s="5" t="s">
        <v>19</v>
      </c>
      <c r="C709" s="102" t="s">
        <v>160</v>
      </c>
      <c r="D709" s="102" t="s">
        <v>62</v>
      </c>
      <c r="E709" s="102" t="s">
        <v>383</v>
      </c>
      <c r="F709" s="102" t="s">
        <v>20</v>
      </c>
      <c r="G709" s="6">
        <v>330000</v>
      </c>
    </row>
    <row r="710" spans="2:7" s="110" customFormat="1" ht="31.5">
      <c r="B710" s="5" t="s">
        <v>138</v>
      </c>
      <c r="C710" s="102" t="s">
        <v>160</v>
      </c>
      <c r="D710" s="102" t="s">
        <v>62</v>
      </c>
      <c r="E710" s="102" t="s">
        <v>383</v>
      </c>
      <c r="F710" s="102" t="s">
        <v>139</v>
      </c>
      <c r="G710" s="6">
        <v>105000</v>
      </c>
    </row>
    <row r="711" spans="2:7" s="110" customFormat="1" ht="31.5">
      <c r="B711" s="5" t="s">
        <v>384</v>
      </c>
      <c r="C711" s="102" t="s">
        <v>160</v>
      </c>
      <c r="D711" s="102" t="s">
        <v>62</v>
      </c>
      <c r="E711" s="102" t="s">
        <v>385</v>
      </c>
      <c r="F711" s="102" t="s">
        <v>10</v>
      </c>
      <c r="G711" s="6">
        <v>75000</v>
      </c>
    </row>
    <row r="712" spans="2:7" s="110" customFormat="1" ht="31.5">
      <c r="B712" s="5" t="s">
        <v>138</v>
      </c>
      <c r="C712" s="102" t="s">
        <v>160</v>
      </c>
      <c r="D712" s="102" t="s">
        <v>62</v>
      </c>
      <c r="E712" s="102" t="s">
        <v>385</v>
      </c>
      <c r="F712" s="102" t="s">
        <v>139</v>
      </c>
      <c r="G712" s="6">
        <v>75000</v>
      </c>
    </row>
    <row r="713" spans="2:7" s="110" customFormat="1" ht="47.25">
      <c r="B713" s="5" t="s">
        <v>482</v>
      </c>
      <c r="C713" s="102" t="s">
        <v>160</v>
      </c>
      <c r="D713" s="102" t="s">
        <v>62</v>
      </c>
      <c r="E713" s="102" t="s">
        <v>483</v>
      </c>
      <c r="F713" s="102" t="s">
        <v>10</v>
      </c>
      <c r="G713" s="6">
        <v>16673300</v>
      </c>
    </row>
    <row r="714" spans="2:7" s="110" customFormat="1" ht="15.75">
      <c r="B714" s="5" t="s">
        <v>484</v>
      </c>
      <c r="C714" s="102" t="s">
        <v>160</v>
      </c>
      <c r="D714" s="102" t="s">
        <v>62</v>
      </c>
      <c r="E714" s="102" t="s">
        <v>485</v>
      </c>
      <c r="F714" s="102" t="s">
        <v>10</v>
      </c>
      <c r="G714" s="6">
        <v>16673300</v>
      </c>
    </row>
    <row r="715" spans="2:7" s="110" customFormat="1" ht="31.5">
      <c r="B715" s="5" t="s">
        <v>386</v>
      </c>
      <c r="C715" s="102" t="s">
        <v>160</v>
      </c>
      <c r="D715" s="102" t="s">
        <v>62</v>
      </c>
      <c r="E715" s="102" t="s">
        <v>387</v>
      </c>
      <c r="F715" s="102" t="s">
        <v>10</v>
      </c>
      <c r="G715" s="6">
        <v>16673300</v>
      </c>
    </row>
    <row r="716" spans="2:7" s="110" customFormat="1" ht="31.5">
      <c r="B716" s="5" t="s">
        <v>15</v>
      </c>
      <c r="C716" s="102" t="s">
        <v>160</v>
      </c>
      <c r="D716" s="102" t="s">
        <v>62</v>
      </c>
      <c r="E716" s="102" t="s">
        <v>387</v>
      </c>
      <c r="F716" s="102" t="s">
        <v>16</v>
      </c>
      <c r="G716" s="6">
        <v>15115300</v>
      </c>
    </row>
    <row r="717" spans="2:7" s="110" customFormat="1" ht="31.5">
      <c r="B717" s="5" t="s">
        <v>19</v>
      </c>
      <c r="C717" s="102" t="s">
        <v>160</v>
      </c>
      <c r="D717" s="102" t="s">
        <v>62</v>
      </c>
      <c r="E717" s="102" t="s">
        <v>387</v>
      </c>
      <c r="F717" s="102" t="s">
        <v>20</v>
      </c>
      <c r="G717" s="6">
        <v>1531000</v>
      </c>
    </row>
    <row r="718" spans="2:7" s="110" customFormat="1" ht="15.75">
      <c r="B718" s="5" t="s">
        <v>34</v>
      </c>
      <c r="C718" s="102" t="s">
        <v>160</v>
      </c>
      <c r="D718" s="102" t="s">
        <v>62</v>
      </c>
      <c r="E718" s="102" t="s">
        <v>387</v>
      </c>
      <c r="F718" s="102" t="s">
        <v>35</v>
      </c>
      <c r="G718" s="6">
        <v>27000</v>
      </c>
    </row>
    <row r="719" spans="2:7" s="110" customFormat="1" ht="31.5">
      <c r="B719" s="5" t="s">
        <v>486</v>
      </c>
      <c r="C719" s="102" t="s">
        <v>160</v>
      </c>
      <c r="D719" s="102" t="s">
        <v>62</v>
      </c>
      <c r="E719" s="102" t="s">
        <v>487</v>
      </c>
      <c r="F719" s="102" t="s">
        <v>10</v>
      </c>
      <c r="G719" s="6">
        <v>814550</v>
      </c>
    </row>
    <row r="720" spans="2:7" s="110" customFormat="1" ht="31.5">
      <c r="B720" s="5" t="s">
        <v>488</v>
      </c>
      <c r="C720" s="102" t="s">
        <v>160</v>
      </c>
      <c r="D720" s="102" t="s">
        <v>62</v>
      </c>
      <c r="E720" s="102" t="s">
        <v>489</v>
      </c>
      <c r="F720" s="102" t="s">
        <v>10</v>
      </c>
      <c r="G720" s="6">
        <v>814550</v>
      </c>
    </row>
    <row r="721" spans="2:7" s="110" customFormat="1" ht="31.5">
      <c r="B721" s="5" t="s">
        <v>344</v>
      </c>
      <c r="C721" s="102" t="s">
        <v>160</v>
      </c>
      <c r="D721" s="102" t="s">
        <v>62</v>
      </c>
      <c r="E721" s="102" t="s">
        <v>345</v>
      </c>
      <c r="F721" s="102" t="s">
        <v>10</v>
      </c>
      <c r="G721" s="6">
        <v>320000</v>
      </c>
    </row>
    <row r="722" spans="2:7" s="110" customFormat="1" ht="31.5">
      <c r="B722" s="5" t="s">
        <v>132</v>
      </c>
      <c r="C722" s="102" t="s">
        <v>160</v>
      </c>
      <c r="D722" s="102" t="s">
        <v>62</v>
      </c>
      <c r="E722" s="102" t="s">
        <v>345</v>
      </c>
      <c r="F722" s="102" t="s">
        <v>133</v>
      </c>
      <c r="G722" s="6">
        <v>320000</v>
      </c>
    </row>
    <row r="723" spans="2:7" s="110" customFormat="1" ht="31.5">
      <c r="B723" s="5" t="s">
        <v>78</v>
      </c>
      <c r="C723" s="102" t="s">
        <v>160</v>
      </c>
      <c r="D723" s="102" t="s">
        <v>62</v>
      </c>
      <c r="E723" s="102" t="s">
        <v>79</v>
      </c>
      <c r="F723" s="102" t="s">
        <v>10</v>
      </c>
      <c r="G723" s="6">
        <v>160250</v>
      </c>
    </row>
    <row r="724" spans="2:7" s="110" customFormat="1" ht="31.5">
      <c r="B724" s="5" t="s">
        <v>19</v>
      </c>
      <c r="C724" s="102" t="s">
        <v>160</v>
      </c>
      <c r="D724" s="102" t="s">
        <v>62</v>
      </c>
      <c r="E724" s="102" t="s">
        <v>79</v>
      </c>
      <c r="F724" s="102" t="s">
        <v>20</v>
      </c>
      <c r="G724" s="6">
        <v>115250</v>
      </c>
    </row>
    <row r="725" spans="2:7" s="110" customFormat="1" ht="31.5">
      <c r="B725" s="5" t="s">
        <v>138</v>
      </c>
      <c r="C725" s="102" t="s">
        <v>160</v>
      </c>
      <c r="D725" s="102" t="s">
        <v>62</v>
      </c>
      <c r="E725" s="102" t="s">
        <v>79</v>
      </c>
      <c r="F725" s="102" t="s">
        <v>139</v>
      </c>
      <c r="G725" s="6">
        <v>45000</v>
      </c>
    </row>
    <row r="726" spans="2:7" s="110" customFormat="1" ht="63">
      <c r="B726" s="5" t="s">
        <v>388</v>
      </c>
      <c r="C726" s="102" t="s">
        <v>160</v>
      </c>
      <c r="D726" s="102" t="s">
        <v>62</v>
      </c>
      <c r="E726" s="102" t="s">
        <v>389</v>
      </c>
      <c r="F726" s="102" t="s">
        <v>10</v>
      </c>
      <c r="G726" s="6">
        <v>334300</v>
      </c>
    </row>
    <row r="727" spans="2:7" s="110" customFormat="1" ht="31.5">
      <c r="B727" s="5" t="s">
        <v>132</v>
      </c>
      <c r="C727" s="102" t="s">
        <v>160</v>
      </c>
      <c r="D727" s="102" t="s">
        <v>62</v>
      </c>
      <c r="E727" s="102" t="s">
        <v>389</v>
      </c>
      <c r="F727" s="102" t="s">
        <v>133</v>
      </c>
      <c r="G727" s="6">
        <v>334300</v>
      </c>
    </row>
    <row r="728" spans="2:7" s="110" customFormat="1" ht="31.5">
      <c r="B728" s="5" t="s">
        <v>509</v>
      </c>
      <c r="C728" s="102" t="s">
        <v>160</v>
      </c>
      <c r="D728" s="102" t="s">
        <v>62</v>
      </c>
      <c r="E728" s="102" t="s">
        <v>510</v>
      </c>
      <c r="F728" s="102" t="s">
        <v>10</v>
      </c>
      <c r="G728" s="6">
        <v>449100</v>
      </c>
    </row>
    <row r="729" spans="2:7" s="110" customFormat="1" ht="47.25">
      <c r="B729" s="5" t="s">
        <v>511</v>
      </c>
      <c r="C729" s="102" t="s">
        <v>160</v>
      </c>
      <c r="D729" s="102" t="s">
        <v>62</v>
      </c>
      <c r="E729" s="102" t="s">
        <v>512</v>
      </c>
      <c r="F729" s="102" t="s">
        <v>10</v>
      </c>
      <c r="G729" s="6">
        <v>449100</v>
      </c>
    </row>
    <row r="730" spans="2:7" s="110" customFormat="1" ht="47.25">
      <c r="B730" s="5" t="s">
        <v>513</v>
      </c>
      <c r="C730" s="102" t="s">
        <v>160</v>
      </c>
      <c r="D730" s="102" t="s">
        <v>62</v>
      </c>
      <c r="E730" s="102" t="s">
        <v>514</v>
      </c>
      <c r="F730" s="102" t="s">
        <v>10</v>
      </c>
      <c r="G730" s="6">
        <v>449100</v>
      </c>
    </row>
    <row r="731" spans="2:7" s="110" customFormat="1" ht="31.5">
      <c r="B731" s="5" t="s">
        <v>84</v>
      </c>
      <c r="C731" s="102" t="s">
        <v>160</v>
      </c>
      <c r="D731" s="102" t="s">
        <v>62</v>
      </c>
      <c r="E731" s="102" t="s">
        <v>85</v>
      </c>
      <c r="F731" s="102" t="s">
        <v>10</v>
      </c>
      <c r="G731" s="6">
        <v>120000</v>
      </c>
    </row>
    <row r="732" spans="2:7" s="110" customFormat="1" ht="31.5">
      <c r="B732" s="5" t="s">
        <v>138</v>
      </c>
      <c r="C732" s="102" t="s">
        <v>160</v>
      </c>
      <c r="D732" s="102" t="s">
        <v>62</v>
      </c>
      <c r="E732" s="102" t="s">
        <v>85</v>
      </c>
      <c r="F732" s="102" t="s">
        <v>139</v>
      </c>
      <c r="G732" s="6">
        <v>120000</v>
      </c>
    </row>
    <row r="733" spans="2:7" s="110" customFormat="1" ht="31.5">
      <c r="B733" s="5" t="s">
        <v>86</v>
      </c>
      <c r="C733" s="102" t="s">
        <v>160</v>
      </c>
      <c r="D733" s="102" t="s">
        <v>62</v>
      </c>
      <c r="E733" s="102" t="s">
        <v>87</v>
      </c>
      <c r="F733" s="102" t="s">
        <v>10</v>
      </c>
      <c r="G733" s="6">
        <v>329100</v>
      </c>
    </row>
    <row r="734" spans="2:7" s="110" customFormat="1" ht="31.5">
      <c r="B734" s="5" t="s">
        <v>19</v>
      </c>
      <c r="C734" s="102" t="s">
        <v>160</v>
      </c>
      <c r="D734" s="102" t="s">
        <v>62</v>
      </c>
      <c r="E734" s="102" t="s">
        <v>87</v>
      </c>
      <c r="F734" s="102" t="s">
        <v>20</v>
      </c>
      <c r="G734" s="6">
        <v>175000</v>
      </c>
    </row>
    <row r="735" spans="2:7" s="110" customFormat="1" ht="31.5">
      <c r="B735" s="5" t="s">
        <v>138</v>
      </c>
      <c r="C735" s="102" t="s">
        <v>160</v>
      </c>
      <c r="D735" s="102" t="s">
        <v>62</v>
      </c>
      <c r="E735" s="102" t="s">
        <v>87</v>
      </c>
      <c r="F735" s="102" t="s">
        <v>139</v>
      </c>
      <c r="G735" s="6">
        <v>154100</v>
      </c>
    </row>
    <row r="736" spans="2:7" s="110" customFormat="1" ht="15.75">
      <c r="B736" s="3" t="s">
        <v>390</v>
      </c>
      <c r="C736" s="100" t="s">
        <v>71</v>
      </c>
      <c r="D736" s="100" t="s">
        <v>9</v>
      </c>
      <c r="E736" s="100" t="s">
        <v>10</v>
      </c>
      <c r="F736" s="100" t="s">
        <v>10</v>
      </c>
      <c r="G736" s="4">
        <v>109871000</v>
      </c>
    </row>
    <row r="737" spans="2:7" s="110" customFormat="1" ht="15.75">
      <c r="B737" s="5" t="s">
        <v>391</v>
      </c>
      <c r="C737" s="102" t="s">
        <v>71</v>
      </c>
      <c r="D737" s="102" t="s">
        <v>8</v>
      </c>
      <c r="E737" s="102" t="s">
        <v>10</v>
      </c>
      <c r="F737" s="102" t="s">
        <v>10</v>
      </c>
      <c r="G737" s="6">
        <v>1271000</v>
      </c>
    </row>
    <row r="738" spans="2:7" s="110" customFormat="1" ht="31.5">
      <c r="B738" s="5" t="s">
        <v>467</v>
      </c>
      <c r="C738" s="102" t="s">
        <v>71</v>
      </c>
      <c r="D738" s="102" t="s">
        <v>8</v>
      </c>
      <c r="E738" s="102" t="s">
        <v>468</v>
      </c>
      <c r="F738" s="102" t="s">
        <v>10</v>
      </c>
      <c r="G738" s="6">
        <v>1111000</v>
      </c>
    </row>
    <row r="739" spans="2:7" s="110" customFormat="1" ht="31.5">
      <c r="B739" s="5" t="s">
        <v>494</v>
      </c>
      <c r="C739" s="102" t="s">
        <v>71</v>
      </c>
      <c r="D739" s="102" t="s">
        <v>8</v>
      </c>
      <c r="E739" s="102" t="s">
        <v>495</v>
      </c>
      <c r="F739" s="102" t="s">
        <v>10</v>
      </c>
      <c r="G739" s="6">
        <v>1111000</v>
      </c>
    </row>
    <row r="740" spans="2:7" s="110" customFormat="1" ht="31.5">
      <c r="B740" s="5" t="s">
        <v>497</v>
      </c>
      <c r="C740" s="102" t="s">
        <v>71</v>
      </c>
      <c r="D740" s="102" t="s">
        <v>8</v>
      </c>
      <c r="E740" s="102" t="s">
        <v>498</v>
      </c>
      <c r="F740" s="102" t="s">
        <v>10</v>
      </c>
      <c r="G740" s="6">
        <v>1111000</v>
      </c>
    </row>
    <row r="741" spans="2:7" s="110" customFormat="1" ht="15.75">
      <c r="B741" s="5" t="s">
        <v>392</v>
      </c>
      <c r="C741" s="102" t="s">
        <v>71</v>
      </c>
      <c r="D741" s="102" t="s">
        <v>8</v>
      </c>
      <c r="E741" s="102" t="s">
        <v>393</v>
      </c>
      <c r="F741" s="102" t="s">
        <v>10</v>
      </c>
      <c r="G741" s="6">
        <v>525000</v>
      </c>
    </row>
    <row r="742" spans="2:7" s="110" customFormat="1" ht="15.75">
      <c r="B742" s="5" t="s">
        <v>191</v>
      </c>
      <c r="C742" s="102" t="s">
        <v>71</v>
      </c>
      <c r="D742" s="102" t="s">
        <v>8</v>
      </c>
      <c r="E742" s="102" t="s">
        <v>393</v>
      </c>
      <c r="F742" s="102" t="s">
        <v>192</v>
      </c>
      <c r="G742" s="6">
        <v>210000</v>
      </c>
    </row>
    <row r="743" spans="2:7" s="110" customFormat="1" ht="31.5">
      <c r="B743" s="5" t="s">
        <v>19</v>
      </c>
      <c r="C743" s="102" t="s">
        <v>71</v>
      </c>
      <c r="D743" s="102" t="s">
        <v>8</v>
      </c>
      <c r="E743" s="102" t="s">
        <v>393</v>
      </c>
      <c r="F743" s="102" t="s">
        <v>20</v>
      </c>
      <c r="G743" s="6">
        <v>315000</v>
      </c>
    </row>
    <row r="744" spans="2:7" s="110" customFormat="1" ht="31.5">
      <c r="B744" s="5" t="s">
        <v>394</v>
      </c>
      <c r="C744" s="102" t="s">
        <v>71</v>
      </c>
      <c r="D744" s="102" t="s">
        <v>8</v>
      </c>
      <c r="E744" s="102" t="s">
        <v>395</v>
      </c>
      <c r="F744" s="102" t="s">
        <v>10</v>
      </c>
      <c r="G744" s="6">
        <v>466000</v>
      </c>
    </row>
    <row r="745" spans="2:7" s="110" customFormat="1" ht="31.5">
      <c r="B745" s="5" t="s">
        <v>19</v>
      </c>
      <c r="C745" s="102" t="s">
        <v>71</v>
      </c>
      <c r="D745" s="102" t="s">
        <v>8</v>
      </c>
      <c r="E745" s="102" t="s">
        <v>395</v>
      </c>
      <c r="F745" s="102" t="s">
        <v>20</v>
      </c>
      <c r="G745" s="6">
        <v>466000</v>
      </c>
    </row>
    <row r="746" spans="2:7" s="110" customFormat="1" ht="15.75">
      <c r="B746" s="5" t="s">
        <v>396</v>
      </c>
      <c r="C746" s="102" t="s">
        <v>71</v>
      </c>
      <c r="D746" s="102" t="s">
        <v>8</v>
      </c>
      <c r="E746" s="102" t="s">
        <v>397</v>
      </c>
      <c r="F746" s="102" t="s">
        <v>10</v>
      </c>
      <c r="G746" s="6">
        <v>120000</v>
      </c>
    </row>
    <row r="747" spans="2:7" s="110" customFormat="1" ht="31.5">
      <c r="B747" s="5" t="s">
        <v>19</v>
      </c>
      <c r="C747" s="102" t="s">
        <v>71</v>
      </c>
      <c r="D747" s="102" t="s">
        <v>8</v>
      </c>
      <c r="E747" s="102" t="s">
        <v>397</v>
      </c>
      <c r="F747" s="102" t="s">
        <v>20</v>
      </c>
      <c r="G747" s="6">
        <v>120000</v>
      </c>
    </row>
    <row r="748" spans="2:7" s="110" customFormat="1" ht="31.5">
      <c r="B748" s="5" t="s">
        <v>509</v>
      </c>
      <c r="C748" s="102" t="s">
        <v>71</v>
      </c>
      <c r="D748" s="102" t="s">
        <v>8</v>
      </c>
      <c r="E748" s="102" t="s">
        <v>510</v>
      </c>
      <c r="F748" s="102" t="s">
        <v>10</v>
      </c>
      <c r="G748" s="6">
        <v>160000</v>
      </c>
    </row>
    <row r="749" spans="2:7" s="110" customFormat="1" ht="47.25">
      <c r="B749" s="5" t="s">
        <v>511</v>
      </c>
      <c r="C749" s="102" t="s">
        <v>71</v>
      </c>
      <c r="D749" s="102" t="s">
        <v>8</v>
      </c>
      <c r="E749" s="102" t="s">
        <v>512</v>
      </c>
      <c r="F749" s="102" t="s">
        <v>10</v>
      </c>
      <c r="G749" s="6">
        <v>160000</v>
      </c>
    </row>
    <row r="750" spans="2:7" s="110" customFormat="1" ht="47.25">
      <c r="B750" s="5" t="s">
        <v>513</v>
      </c>
      <c r="C750" s="102" t="s">
        <v>71</v>
      </c>
      <c r="D750" s="102" t="s">
        <v>8</v>
      </c>
      <c r="E750" s="102" t="s">
        <v>514</v>
      </c>
      <c r="F750" s="102" t="s">
        <v>10</v>
      </c>
      <c r="G750" s="6">
        <v>160000</v>
      </c>
    </row>
    <row r="751" spans="2:7" s="110" customFormat="1" ht="15.75">
      <c r="B751" s="5" t="s">
        <v>310</v>
      </c>
      <c r="C751" s="102" t="s">
        <v>71</v>
      </c>
      <c r="D751" s="102" t="s">
        <v>8</v>
      </c>
      <c r="E751" s="102" t="s">
        <v>311</v>
      </c>
      <c r="F751" s="102" t="s">
        <v>10</v>
      </c>
      <c r="G751" s="6">
        <v>160000</v>
      </c>
    </row>
    <row r="752" spans="2:7" s="110" customFormat="1" ht="31.5">
      <c r="B752" s="5" t="s">
        <v>19</v>
      </c>
      <c r="C752" s="102" t="s">
        <v>71</v>
      </c>
      <c r="D752" s="102" t="s">
        <v>8</v>
      </c>
      <c r="E752" s="102" t="s">
        <v>311</v>
      </c>
      <c r="F752" s="102" t="s">
        <v>20</v>
      </c>
      <c r="G752" s="6">
        <v>160000</v>
      </c>
    </row>
    <row r="753" spans="2:7" s="110" customFormat="1" ht="15.75">
      <c r="B753" s="5" t="s">
        <v>398</v>
      </c>
      <c r="C753" s="102" t="s">
        <v>71</v>
      </c>
      <c r="D753" s="102" t="s">
        <v>221</v>
      </c>
      <c r="E753" s="102" t="s">
        <v>10</v>
      </c>
      <c r="F753" s="102" t="s">
        <v>10</v>
      </c>
      <c r="G753" s="6">
        <v>108600000</v>
      </c>
    </row>
    <row r="754" spans="2:7" s="110" customFormat="1" ht="31.5">
      <c r="B754" s="5" t="s">
        <v>467</v>
      </c>
      <c r="C754" s="102" t="s">
        <v>71</v>
      </c>
      <c r="D754" s="102" t="s">
        <v>221</v>
      </c>
      <c r="E754" s="102" t="s">
        <v>468</v>
      </c>
      <c r="F754" s="102" t="s">
        <v>10</v>
      </c>
      <c r="G754" s="6">
        <v>108600000</v>
      </c>
    </row>
    <row r="755" spans="2:7" s="110" customFormat="1" ht="31.5">
      <c r="B755" s="5" t="s">
        <v>494</v>
      </c>
      <c r="C755" s="102" t="s">
        <v>71</v>
      </c>
      <c r="D755" s="102" t="s">
        <v>221</v>
      </c>
      <c r="E755" s="102" t="s">
        <v>495</v>
      </c>
      <c r="F755" s="102" t="s">
        <v>10</v>
      </c>
      <c r="G755" s="6">
        <v>108600000</v>
      </c>
    </row>
    <row r="756" spans="2:7" s="110" customFormat="1" ht="47.25">
      <c r="B756" s="5" t="s">
        <v>459</v>
      </c>
      <c r="C756" s="102" t="s">
        <v>71</v>
      </c>
      <c r="D756" s="102" t="s">
        <v>221</v>
      </c>
      <c r="E756" s="102" t="s">
        <v>496</v>
      </c>
      <c r="F756" s="102" t="s">
        <v>10</v>
      </c>
      <c r="G756" s="6">
        <v>108600000</v>
      </c>
    </row>
    <row r="757" spans="2:7" s="110" customFormat="1" ht="31.5">
      <c r="B757" s="5" t="s">
        <v>399</v>
      </c>
      <c r="C757" s="102" t="s">
        <v>71</v>
      </c>
      <c r="D757" s="102" t="s">
        <v>221</v>
      </c>
      <c r="E757" s="102" t="s">
        <v>400</v>
      </c>
      <c r="F757" s="102" t="s">
        <v>10</v>
      </c>
      <c r="G757" s="6">
        <v>103600000</v>
      </c>
    </row>
    <row r="758" spans="2:7" s="110" customFormat="1" ht="15.75">
      <c r="B758" s="5" t="s">
        <v>113</v>
      </c>
      <c r="C758" s="102" t="s">
        <v>71</v>
      </c>
      <c r="D758" s="102" t="s">
        <v>221</v>
      </c>
      <c r="E758" s="102" t="s">
        <v>400</v>
      </c>
      <c r="F758" s="102" t="s">
        <v>114</v>
      </c>
      <c r="G758" s="6">
        <v>103600000</v>
      </c>
    </row>
    <row r="759" spans="2:7" s="110" customFormat="1" ht="31.5">
      <c r="B759" s="5" t="s">
        <v>401</v>
      </c>
      <c r="C759" s="102" t="s">
        <v>71</v>
      </c>
      <c r="D759" s="102" t="s">
        <v>221</v>
      </c>
      <c r="E759" s="102" t="s">
        <v>402</v>
      </c>
      <c r="F759" s="102" t="s">
        <v>10</v>
      </c>
      <c r="G759" s="6">
        <v>5000000</v>
      </c>
    </row>
    <row r="760" spans="2:7" s="110" customFormat="1" ht="15.75">
      <c r="B760" s="5" t="s">
        <v>113</v>
      </c>
      <c r="C760" s="102" t="s">
        <v>71</v>
      </c>
      <c r="D760" s="102" t="s">
        <v>221</v>
      </c>
      <c r="E760" s="102" t="s">
        <v>402</v>
      </c>
      <c r="F760" s="102" t="s">
        <v>114</v>
      </c>
      <c r="G760" s="6">
        <v>5000000</v>
      </c>
    </row>
    <row r="761" spans="2:7" s="110" customFormat="1" ht="15.75">
      <c r="B761" s="3" t="s">
        <v>403</v>
      </c>
      <c r="C761" s="100" t="s">
        <v>164</v>
      </c>
      <c r="D761" s="100" t="s">
        <v>9</v>
      </c>
      <c r="E761" s="100" t="s">
        <v>10</v>
      </c>
      <c r="F761" s="100" t="s">
        <v>10</v>
      </c>
      <c r="G761" s="4">
        <v>3700000</v>
      </c>
    </row>
    <row r="762" spans="2:7" s="110" customFormat="1" ht="15.75">
      <c r="B762" s="5" t="s">
        <v>404</v>
      </c>
      <c r="C762" s="102" t="s">
        <v>164</v>
      </c>
      <c r="D762" s="102" t="s">
        <v>221</v>
      </c>
      <c r="E762" s="102" t="s">
        <v>10</v>
      </c>
      <c r="F762" s="102" t="s">
        <v>10</v>
      </c>
      <c r="G762" s="6">
        <v>3700000</v>
      </c>
    </row>
    <row r="763" spans="2:7" s="110" customFormat="1" ht="47.25">
      <c r="B763" s="5" t="s">
        <v>559</v>
      </c>
      <c r="C763" s="102" t="s">
        <v>164</v>
      </c>
      <c r="D763" s="102" t="s">
        <v>221</v>
      </c>
      <c r="E763" s="102" t="s">
        <v>560</v>
      </c>
      <c r="F763" s="102" t="s">
        <v>10</v>
      </c>
      <c r="G763" s="6">
        <v>3700000</v>
      </c>
    </row>
    <row r="764" spans="2:7" s="110" customFormat="1" ht="31.5">
      <c r="B764" s="5" t="s">
        <v>564</v>
      </c>
      <c r="C764" s="102" t="s">
        <v>164</v>
      </c>
      <c r="D764" s="102" t="s">
        <v>221</v>
      </c>
      <c r="E764" s="102" t="s">
        <v>565</v>
      </c>
      <c r="F764" s="102" t="s">
        <v>10</v>
      </c>
      <c r="G764" s="6">
        <v>3700000</v>
      </c>
    </row>
    <row r="765" spans="2:7" s="110" customFormat="1" ht="15.75">
      <c r="B765" s="5" t="s">
        <v>484</v>
      </c>
      <c r="C765" s="102" t="s">
        <v>164</v>
      </c>
      <c r="D765" s="102" t="s">
        <v>221</v>
      </c>
      <c r="E765" s="102" t="s">
        <v>566</v>
      </c>
      <c r="F765" s="102" t="s">
        <v>10</v>
      </c>
      <c r="G765" s="6">
        <v>3700000</v>
      </c>
    </row>
    <row r="766" spans="2:7" s="110" customFormat="1" ht="47.25">
      <c r="B766" s="5" t="s">
        <v>101</v>
      </c>
      <c r="C766" s="102" t="s">
        <v>164</v>
      </c>
      <c r="D766" s="102" t="s">
        <v>221</v>
      </c>
      <c r="E766" s="102" t="s">
        <v>102</v>
      </c>
      <c r="F766" s="102" t="s">
        <v>10</v>
      </c>
      <c r="G766" s="6">
        <v>3700000</v>
      </c>
    </row>
    <row r="767" spans="2:7" s="110" customFormat="1" ht="31.5">
      <c r="B767" s="5" t="s">
        <v>132</v>
      </c>
      <c r="C767" s="102" t="s">
        <v>164</v>
      </c>
      <c r="D767" s="102" t="s">
        <v>221</v>
      </c>
      <c r="E767" s="102" t="s">
        <v>102</v>
      </c>
      <c r="F767" s="102" t="s">
        <v>133</v>
      </c>
      <c r="G767" s="6">
        <v>3700000</v>
      </c>
    </row>
    <row r="768" spans="2:7" s="110" customFormat="1" ht="47.25">
      <c r="B768" s="3" t="s">
        <v>405</v>
      </c>
      <c r="C768" s="100" t="s">
        <v>127</v>
      </c>
      <c r="D768" s="100" t="s">
        <v>9</v>
      </c>
      <c r="E768" s="100" t="s">
        <v>10</v>
      </c>
      <c r="F768" s="100" t="s">
        <v>10</v>
      </c>
      <c r="G768" s="4">
        <v>160793573</v>
      </c>
    </row>
    <row r="769" spans="2:7" s="110" customFormat="1" ht="31.5">
      <c r="B769" s="5" t="s">
        <v>406</v>
      </c>
      <c r="C769" s="102" t="s">
        <v>127</v>
      </c>
      <c r="D769" s="102" t="s">
        <v>8</v>
      </c>
      <c r="E769" s="102" t="s">
        <v>10</v>
      </c>
      <c r="F769" s="102" t="s">
        <v>10</v>
      </c>
      <c r="G769" s="6">
        <v>120170000</v>
      </c>
    </row>
    <row r="770" spans="2:7" s="110" customFormat="1" ht="31.5">
      <c r="B770" s="5" t="s">
        <v>550</v>
      </c>
      <c r="C770" s="102" t="s">
        <v>127</v>
      </c>
      <c r="D770" s="102" t="s">
        <v>8</v>
      </c>
      <c r="E770" s="102" t="s">
        <v>551</v>
      </c>
      <c r="F770" s="102" t="s">
        <v>10</v>
      </c>
      <c r="G770" s="6">
        <v>120170000</v>
      </c>
    </row>
    <row r="771" spans="2:7" s="110" customFormat="1" ht="31.5">
      <c r="B771" s="5" t="s">
        <v>552</v>
      </c>
      <c r="C771" s="102" t="s">
        <v>127</v>
      </c>
      <c r="D771" s="102" t="s">
        <v>8</v>
      </c>
      <c r="E771" s="102" t="s">
        <v>553</v>
      </c>
      <c r="F771" s="102" t="s">
        <v>10</v>
      </c>
      <c r="G771" s="6">
        <v>120170000</v>
      </c>
    </row>
    <row r="772" spans="2:7" s="110" customFormat="1" ht="31.5">
      <c r="B772" s="5" t="s">
        <v>554</v>
      </c>
      <c r="C772" s="102" t="s">
        <v>127</v>
      </c>
      <c r="D772" s="102" t="s">
        <v>8</v>
      </c>
      <c r="E772" s="102" t="s">
        <v>555</v>
      </c>
      <c r="F772" s="102" t="s">
        <v>10</v>
      </c>
      <c r="G772" s="6">
        <v>120170000</v>
      </c>
    </row>
    <row r="773" spans="2:7" s="110" customFormat="1" ht="31.5">
      <c r="B773" s="5" t="s">
        <v>407</v>
      </c>
      <c r="C773" s="102" t="s">
        <v>127</v>
      </c>
      <c r="D773" s="102" t="s">
        <v>8</v>
      </c>
      <c r="E773" s="102" t="s">
        <v>408</v>
      </c>
      <c r="F773" s="102" t="s">
        <v>10</v>
      </c>
      <c r="G773" s="6">
        <v>2000000</v>
      </c>
    </row>
    <row r="774" spans="2:7" s="110" customFormat="1" ht="15.75">
      <c r="B774" s="5" t="s">
        <v>409</v>
      </c>
      <c r="C774" s="102" t="s">
        <v>127</v>
      </c>
      <c r="D774" s="102" t="s">
        <v>8</v>
      </c>
      <c r="E774" s="102" t="s">
        <v>408</v>
      </c>
      <c r="F774" s="102" t="s">
        <v>410</v>
      </c>
      <c r="G774" s="6">
        <v>2000000</v>
      </c>
    </row>
    <row r="775" spans="2:7" s="110" customFormat="1" ht="63">
      <c r="B775" s="5" t="s">
        <v>411</v>
      </c>
      <c r="C775" s="102" t="s">
        <v>127</v>
      </c>
      <c r="D775" s="102" t="s">
        <v>8</v>
      </c>
      <c r="E775" s="102" t="s">
        <v>412</v>
      </c>
      <c r="F775" s="102" t="s">
        <v>10</v>
      </c>
      <c r="G775" s="6">
        <v>118170000</v>
      </c>
    </row>
    <row r="776" spans="2:7" s="110" customFormat="1" ht="15.75">
      <c r="B776" s="5" t="s">
        <v>409</v>
      </c>
      <c r="C776" s="102" t="s">
        <v>127</v>
      </c>
      <c r="D776" s="102" t="s">
        <v>8</v>
      </c>
      <c r="E776" s="102" t="s">
        <v>412</v>
      </c>
      <c r="F776" s="102" t="s">
        <v>410</v>
      </c>
      <c r="G776" s="6">
        <v>118170000</v>
      </c>
    </row>
    <row r="777" spans="2:7" s="110" customFormat="1" ht="15.75">
      <c r="B777" s="5" t="s">
        <v>413</v>
      </c>
      <c r="C777" s="102" t="s">
        <v>127</v>
      </c>
      <c r="D777" s="102" t="s">
        <v>12</v>
      </c>
      <c r="E777" s="102" t="s">
        <v>10</v>
      </c>
      <c r="F777" s="102" t="s">
        <v>10</v>
      </c>
      <c r="G777" s="6">
        <v>40623573</v>
      </c>
    </row>
    <row r="778" spans="2:7" s="110" customFormat="1" ht="31.5">
      <c r="B778" s="5" t="s">
        <v>527</v>
      </c>
      <c r="C778" s="102" t="s">
        <v>127</v>
      </c>
      <c r="D778" s="102" t="s">
        <v>12</v>
      </c>
      <c r="E778" s="102" t="s">
        <v>528</v>
      </c>
      <c r="F778" s="102" t="s">
        <v>10</v>
      </c>
      <c r="G778" s="6">
        <v>854400</v>
      </c>
    </row>
    <row r="779" spans="2:7" s="110" customFormat="1" ht="31.5">
      <c r="B779" s="5" t="s">
        <v>540</v>
      </c>
      <c r="C779" s="102" t="s">
        <v>127</v>
      </c>
      <c r="D779" s="102" t="s">
        <v>12</v>
      </c>
      <c r="E779" s="102" t="s">
        <v>541</v>
      </c>
      <c r="F779" s="102" t="s">
        <v>10</v>
      </c>
      <c r="G779" s="6">
        <v>854400</v>
      </c>
    </row>
    <row r="780" spans="2:7" s="110" customFormat="1" ht="47.25">
      <c r="B780" s="5" t="s">
        <v>542</v>
      </c>
      <c r="C780" s="102" t="s">
        <v>127</v>
      </c>
      <c r="D780" s="102" t="s">
        <v>12</v>
      </c>
      <c r="E780" s="102" t="s">
        <v>543</v>
      </c>
      <c r="F780" s="102" t="s">
        <v>10</v>
      </c>
      <c r="G780" s="6">
        <v>854400</v>
      </c>
    </row>
    <row r="781" spans="2:7" s="110" customFormat="1" ht="15.75">
      <c r="B781" s="5" t="s">
        <v>155</v>
      </c>
      <c r="C781" s="102" t="s">
        <v>127</v>
      </c>
      <c r="D781" s="102" t="s">
        <v>12</v>
      </c>
      <c r="E781" s="102" t="s">
        <v>156</v>
      </c>
      <c r="F781" s="102" t="s">
        <v>10</v>
      </c>
      <c r="G781" s="6">
        <v>854400</v>
      </c>
    </row>
    <row r="782" spans="2:7" s="110" customFormat="1" ht="15.75">
      <c r="B782" s="5" t="s">
        <v>177</v>
      </c>
      <c r="C782" s="102" t="s">
        <v>127</v>
      </c>
      <c r="D782" s="102" t="s">
        <v>12</v>
      </c>
      <c r="E782" s="102" t="s">
        <v>156</v>
      </c>
      <c r="F782" s="102" t="s">
        <v>178</v>
      </c>
      <c r="G782" s="6">
        <v>854400</v>
      </c>
    </row>
    <row r="783" spans="2:7" s="110" customFormat="1" ht="31.5">
      <c r="B783" s="5" t="s">
        <v>550</v>
      </c>
      <c r="C783" s="102" t="s">
        <v>127</v>
      </c>
      <c r="D783" s="102" t="s">
        <v>12</v>
      </c>
      <c r="E783" s="102" t="s">
        <v>551</v>
      </c>
      <c r="F783" s="102" t="s">
        <v>10</v>
      </c>
      <c r="G783" s="6">
        <v>28837823</v>
      </c>
    </row>
    <row r="784" spans="2:7" s="110" customFormat="1" ht="31.5">
      <c r="B784" s="5" t="s">
        <v>552</v>
      </c>
      <c r="C784" s="102" t="s">
        <v>127</v>
      </c>
      <c r="D784" s="102" t="s">
        <v>12</v>
      </c>
      <c r="E784" s="102" t="s">
        <v>553</v>
      </c>
      <c r="F784" s="102" t="s">
        <v>10</v>
      </c>
      <c r="G784" s="6">
        <v>28837823</v>
      </c>
    </row>
    <row r="785" spans="2:7" s="110" customFormat="1" ht="31.5">
      <c r="B785" s="5" t="s">
        <v>554</v>
      </c>
      <c r="C785" s="102" t="s">
        <v>127</v>
      </c>
      <c r="D785" s="102" t="s">
        <v>12</v>
      </c>
      <c r="E785" s="102" t="s">
        <v>555</v>
      </c>
      <c r="F785" s="102" t="s">
        <v>10</v>
      </c>
      <c r="G785" s="6">
        <v>28837823</v>
      </c>
    </row>
    <row r="786" spans="2:7" s="110" customFormat="1" ht="94.5">
      <c r="B786" s="7" t="s">
        <v>414</v>
      </c>
      <c r="C786" s="102" t="s">
        <v>127</v>
      </c>
      <c r="D786" s="102" t="s">
        <v>12</v>
      </c>
      <c r="E786" s="102" t="s">
        <v>415</v>
      </c>
      <c r="F786" s="102" t="s">
        <v>10</v>
      </c>
      <c r="G786" s="6">
        <v>23923300</v>
      </c>
    </row>
    <row r="787" spans="2:7" s="110" customFormat="1" ht="15.75">
      <c r="B787" s="5" t="s">
        <v>177</v>
      </c>
      <c r="C787" s="102" t="s">
        <v>127</v>
      </c>
      <c r="D787" s="102" t="s">
        <v>12</v>
      </c>
      <c r="E787" s="102" t="s">
        <v>415</v>
      </c>
      <c r="F787" s="102" t="s">
        <v>178</v>
      </c>
      <c r="G787" s="6">
        <v>23923300</v>
      </c>
    </row>
    <row r="788" spans="2:7" s="110" customFormat="1" ht="31.5">
      <c r="B788" s="5" t="s">
        <v>736</v>
      </c>
      <c r="C788" s="102" t="s">
        <v>127</v>
      </c>
      <c r="D788" s="102" t="s">
        <v>12</v>
      </c>
      <c r="E788" s="102" t="s">
        <v>737</v>
      </c>
      <c r="F788" s="102" t="s">
        <v>10</v>
      </c>
      <c r="G788" s="6">
        <v>4914523</v>
      </c>
    </row>
    <row r="789" spans="2:7" s="110" customFormat="1" ht="15.75">
      <c r="B789" s="5" t="s">
        <v>177</v>
      </c>
      <c r="C789" s="102" t="s">
        <v>127</v>
      </c>
      <c r="D789" s="102" t="s">
        <v>12</v>
      </c>
      <c r="E789" s="102" t="s">
        <v>737</v>
      </c>
      <c r="F789" s="102" t="s">
        <v>178</v>
      </c>
      <c r="G789" s="6">
        <v>4914523</v>
      </c>
    </row>
    <row r="790" spans="2:7" s="110" customFormat="1" ht="15.75">
      <c r="B790" s="5" t="s">
        <v>660</v>
      </c>
      <c r="C790" s="102" t="s">
        <v>127</v>
      </c>
      <c r="D790" s="102" t="s">
        <v>12</v>
      </c>
      <c r="E790" s="102" t="s">
        <v>661</v>
      </c>
      <c r="F790" s="102" t="s">
        <v>10</v>
      </c>
      <c r="G790" s="6">
        <v>10931350</v>
      </c>
    </row>
    <row r="791" spans="2:7" s="110" customFormat="1" ht="63">
      <c r="B791" s="5" t="s">
        <v>691</v>
      </c>
      <c r="C791" s="102" t="s">
        <v>127</v>
      </c>
      <c r="D791" s="102" t="s">
        <v>12</v>
      </c>
      <c r="E791" s="102" t="s">
        <v>692</v>
      </c>
      <c r="F791" s="102" t="s">
        <v>10</v>
      </c>
      <c r="G791" s="6">
        <v>658000</v>
      </c>
    </row>
    <row r="792" spans="2:7" s="110" customFormat="1" ht="15.75">
      <c r="B792" s="5" t="s">
        <v>177</v>
      </c>
      <c r="C792" s="102" t="s">
        <v>127</v>
      </c>
      <c r="D792" s="102" t="s">
        <v>12</v>
      </c>
      <c r="E792" s="102" t="s">
        <v>692</v>
      </c>
      <c r="F792" s="102" t="s">
        <v>178</v>
      </c>
      <c r="G792" s="6">
        <v>658000</v>
      </c>
    </row>
    <row r="793" spans="2:7" s="110" customFormat="1" ht="15.75">
      <c r="B793" s="5" t="s">
        <v>660</v>
      </c>
      <c r="C793" s="102" t="s">
        <v>127</v>
      </c>
      <c r="D793" s="102" t="s">
        <v>12</v>
      </c>
      <c r="E793" s="102" t="s">
        <v>662</v>
      </c>
      <c r="F793" s="102" t="s">
        <v>10</v>
      </c>
      <c r="G793" s="6">
        <v>10273350</v>
      </c>
    </row>
    <row r="794" spans="2:7" s="110" customFormat="1" ht="15.75">
      <c r="B794" s="5" t="s">
        <v>660</v>
      </c>
      <c r="C794" s="102" t="s">
        <v>127</v>
      </c>
      <c r="D794" s="102" t="s">
        <v>12</v>
      </c>
      <c r="E794" s="102" t="s">
        <v>663</v>
      </c>
      <c r="F794" s="102" t="s">
        <v>10</v>
      </c>
      <c r="G794" s="6">
        <v>10273350</v>
      </c>
    </row>
    <row r="795" spans="2:7" s="110" customFormat="1" ht="31.5">
      <c r="B795" s="5" t="s">
        <v>685</v>
      </c>
      <c r="C795" s="102" t="s">
        <v>127</v>
      </c>
      <c r="D795" s="102" t="s">
        <v>12</v>
      </c>
      <c r="E795" s="102" t="s">
        <v>686</v>
      </c>
      <c r="F795" s="102" t="s">
        <v>10</v>
      </c>
      <c r="G795" s="6">
        <v>5273350</v>
      </c>
    </row>
    <row r="796" spans="2:7" s="110" customFormat="1" ht="15.75">
      <c r="B796" s="5" t="s">
        <v>177</v>
      </c>
      <c r="C796" s="102" t="s">
        <v>127</v>
      </c>
      <c r="D796" s="102" t="s">
        <v>12</v>
      </c>
      <c r="E796" s="102" t="s">
        <v>686</v>
      </c>
      <c r="F796" s="102" t="s">
        <v>178</v>
      </c>
      <c r="G796" s="6">
        <v>5273350</v>
      </c>
    </row>
    <row r="797" spans="2:7" s="110" customFormat="1" ht="31.5">
      <c r="B797" s="5" t="s">
        <v>693</v>
      </c>
      <c r="C797" s="102" t="s">
        <v>127</v>
      </c>
      <c r="D797" s="102" t="s">
        <v>12</v>
      </c>
      <c r="E797" s="102" t="s">
        <v>694</v>
      </c>
      <c r="F797" s="102" t="s">
        <v>10</v>
      </c>
      <c r="G797" s="6">
        <v>5000000</v>
      </c>
    </row>
    <row r="798" spans="2:7" s="110" customFormat="1" ht="15.75">
      <c r="B798" s="5" t="s">
        <v>177</v>
      </c>
      <c r="C798" s="102" t="s">
        <v>127</v>
      </c>
      <c r="D798" s="102" t="s">
        <v>12</v>
      </c>
      <c r="E798" s="102" t="s">
        <v>694</v>
      </c>
      <c r="F798" s="102" t="s">
        <v>178</v>
      </c>
      <c r="G798" s="6">
        <v>5000000</v>
      </c>
    </row>
    <row r="799" spans="2:7" s="110" customFormat="1" ht="15.75">
      <c r="B799" s="103"/>
      <c r="C799" s="104"/>
      <c r="D799" s="104"/>
      <c r="E799" s="104"/>
      <c r="F799" s="104"/>
      <c r="G799" s="105"/>
    </row>
    <row r="800" spans="2:7" s="110" customFormat="1" ht="15.75">
      <c r="B800" s="103"/>
      <c r="C800" s="104"/>
      <c r="D800" s="104"/>
      <c r="E800" s="104"/>
      <c r="F800" s="104"/>
      <c r="G800" s="105"/>
    </row>
    <row r="801" spans="2:7" s="110" customFormat="1" ht="15.75">
      <c r="B801" s="103"/>
      <c r="C801" s="104"/>
      <c r="D801" s="104"/>
      <c r="E801" s="104"/>
      <c r="F801" s="104"/>
      <c r="G801" s="105"/>
    </row>
    <row r="802" spans="2:7" s="110" customFormat="1" ht="15.75">
      <c r="B802" s="103"/>
      <c r="C802" s="104"/>
      <c r="D802" s="104"/>
      <c r="E802" s="104"/>
      <c r="F802" s="104"/>
      <c r="G802" s="105"/>
    </row>
    <row r="803" spans="2:7" s="110" customFormat="1" ht="15.75">
      <c r="B803" s="103"/>
      <c r="C803" s="104"/>
      <c r="D803" s="104"/>
      <c r="E803" s="104"/>
      <c r="F803" s="104"/>
      <c r="G803" s="105"/>
    </row>
    <row r="804" spans="2:7" s="110" customFormat="1" ht="15.75">
      <c r="B804" s="103"/>
      <c r="C804" s="104"/>
      <c r="D804" s="104"/>
      <c r="E804" s="104"/>
      <c r="F804" s="104"/>
      <c r="G804" s="105"/>
    </row>
    <row r="805" spans="2:7" s="110" customFormat="1" ht="15.75">
      <c r="B805" s="103"/>
      <c r="C805" s="104"/>
      <c r="D805" s="104"/>
      <c r="E805" s="104"/>
      <c r="F805" s="104"/>
      <c r="G805" s="105"/>
    </row>
    <row r="806" spans="2:7" s="110" customFormat="1" ht="15.75">
      <c r="B806" s="103"/>
      <c r="C806" s="104"/>
      <c r="D806" s="104"/>
      <c r="E806" s="104"/>
      <c r="F806" s="104"/>
      <c r="G806" s="105"/>
    </row>
    <row r="807" spans="2:7" s="110" customFormat="1" ht="15.75">
      <c r="B807" s="103"/>
      <c r="C807" s="104"/>
      <c r="D807" s="104"/>
      <c r="E807" s="104"/>
      <c r="F807" s="104"/>
      <c r="G807" s="105"/>
    </row>
    <row r="808" spans="2:7" s="110" customFormat="1" ht="15.75">
      <c r="B808" s="103"/>
      <c r="C808" s="104"/>
      <c r="D808" s="104"/>
      <c r="E808" s="104"/>
      <c r="F808" s="104"/>
      <c r="G808" s="105"/>
    </row>
    <row r="809" spans="2:7" s="110" customFormat="1" ht="15.75">
      <c r="B809" s="103"/>
      <c r="C809" s="104"/>
      <c r="D809" s="104"/>
      <c r="E809" s="104"/>
      <c r="F809" s="104"/>
      <c r="G809" s="105"/>
    </row>
    <row r="810" spans="2:7" s="110" customFormat="1" ht="15.75">
      <c r="B810" s="103"/>
      <c r="C810" s="104"/>
      <c r="D810" s="104"/>
      <c r="E810" s="104"/>
      <c r="F810" s="104"/>
      <c r="G810" s="105"/>
    </row>
    <row r="811" spans="2:7" s="110" customFormat="1" ht="15.75">
      <c r="B811" s="103"/>
      <c r="C811" s="104"/>
      <c r="D811" s="104"/>
      <c r="E811" s="104"/>
      <c r="F811" s="104"/>
      <c r="G811" s="105"/>
    </row>
    <row r="812" spans="2:7" s="110" customFormat="1" ht="15.75">
      <c r="B812" s="106"/>
      <c r="C812" s="107"/>
      <c r="D812" s="107"/>
      <c r="E812" s="107"/>
      <c r="F812" s="107"/>
      <c r="G812" s="108"/>
    </row>
    <row r="813" spans="2:7" s="110" customFormat="1" ht="15.75">
      <c r="B813" s="103"/>
      <c r="C813" s="104"/>
      <c r="D813" s="104"/>
      <c r="E813" s="104"/>
      <c r="F813" s="104"/>
      <c r="G813" s="105"/>
    </row>
    <row r="814" spans="2:7" s="110" customFormat="1" ht="15.75">
      <c r="B814" s="103"/>
      <c r="C814" s="104"/>
      <c r="D814" s="104"/>
      <c r="E814" s="104"/>
      <c r="F814" s="104"/>
      <c r="G814" s="105"/>
    </row>
    <row r="815" spans="2:7" s="110" customFormat="1" ht="15.75">
      <c r="B815" s="103"/>
      <c r="C815" s="104"/>
      <c r="D815" s="104"/>
      <c r="E815" s="104"/>
      <c r="F815" s="104"/>
      <c r="G815" s="105"/>
    </row>
    <row r="816" spans="2:7" s="110" customFormat="1" ht="15.75">
      <c r="B816" s="103"/>
      <c r="C816" s="104"/>
      <c r="D816" s="104"/>
      <c r="E816" s="104"/>
      <c r="F816" s="104"/>
      <c r="G816" s="105"/>
    </row>
    <row r="817" spans="2:7" s="110" customFormat="1" ht="15.75">
      <c r="B817" s="103"/>
      <c r="C817" s="104"/>
      <c r="D817" s="104"/>
      <c r="E817" s="104"/>
      <c r="F817" s="104"/>
      <c r="G817" s="105"/>
    </row>
    <row r="818" spans="2:7" s="110" customFormat="1" ht="15.75">
      <c r="B818" s="103"/>
      <c r="C818" s="104"/>
      <c r="D818" s="104"/>
      <c r="E818" s="104"/>
      <c r="F818" s="104"/>
      <c r="G818" s="105"/>
    </row>
    <row r="819" spans="2:7" s="110" customFormat="1" ht="15.75">
      <c r="B819" s="103"/>
      <c r="C819" s="104"/>
      <c r="D819" s="104"/>
      <c r="E819" s="104"/>
      <c r="F819" s="104"/>
      <c r="G819" s="105"/>
    </row>
    <row r="820" spans="2:7" s="110" customFormat="1" ht="15.75">
      <c r="B820" s="103"/>
      <c r="C820" s="104"/>
      <c r="D820" s="104"/>
      <c r="E820" s="104"/>
      <c r="F820" s="104"/>
      <c r="G820" s="105"/>
    </row>
    <row r="821" spans="2:7" s="110" customFormat="1" ht="15.75">
      <c r="B821" s="103"/>
      <c r="C821" s="104"/>
      <c r="D821" s="104"/>
      <c r="E821" s="104"/>
      <c r="F821" s="104"/>
      <c r="G821" s="105"/>
    </row>
    <row r="822" spans="2:7" s="110" customFormat="1" ht="15.75">
      <c r="B822" s="103"/>
      <c r="C822" s="104"/>
      <c r="D822" s="104"/>
      <c r="E822" s="104"/>
      <c r="F822" s="104"/>
      <c r="G822" s="105"/>
    </row>
    <row r="823" spans="2:7" s="110" customFormat="1" ht="15.75">
      <c r="B823" s="103"/>
      <c r="C823" s="104"/>
      <c r="D823" s="104"/>
      <c r="E823" s="104"/>
      <c r="F823" s="104"/>
      <c r="G823" s="105"/>
    </row>
    <row r="824" spans="2:7" s="110" customFormat="1" ht="15.75">
      <c r="B824" s="103"/>
      <c r="C824" s="104"/>
      <c r="D824" s="104"/>
      <c r="E824" s="104"/>
      <c r="F824" s="104"/>
      <c r="G824" s="105"/>
    </row>
    <row r="825" spans="2:7" s="110" customFormat="1" ht="15.75">
      <c r="B825" s="103"/>
      <c r="C825" s="104"/>
      <c r="D825" s="104"/>
      <c r="E825" s="104"/>
      <c r="F825" s="104"/>
      <c r="G825" s="105"/>
    </row>
    <row r="826" spans="2:7" s="110" customFormat="1" ht="15.75">
      <c r="B826" s="103"/>
      <c r="C826" s="104"/>
      <c r="D826" s="104"/>
      <c r="E826" s="104"/>
      <c r="F826" s="104"/>
      <c r="G826" s="105"/>
    </row>
    <row r="827" spans="2:7" s="110" customFormat="1" ht="15.75">
      <c r="B827" s="103"/>
      <c r="C827" s="104"/>
      <c r="D827" s="104"/>
      <c r="E827" s="104"/>
      <c r="F827" s="104"/>
      <c r="G827" s="105"/>
    </row>
    <row r="828" spans="2:7" s="110" customFormat="1" ht="15.75">
      <c r="B828" s="103"/>
      <c r="C828" s="104"/>
      <c r="D828" s="104"/>
      <c r="E828" s="104"/>
      <c r="F828" s="104"/>
      <c r="G828" s="105"/>
    </row>
    <row r="829" spans="2:7" s="110" customFormat="1" ht="15.75">
      <c r="B829" s="103"/>
      <c r="C829" s="104"/>
      <c r="D829" s="104"/>
      <c r="E829" s="104"/>
      <c r="F829" s="104"/>
      <c r="G829" s="105"/>
    </row>
    <row r="830" spans="2:7" s="110" customFormat="1" ht="15.75">
      <c r="B830" s="103"/>
      <c r="C830" s="104"/>
      <c r="D830" s="104"/>
      <c r="E830" s="104"/>
      <c r="F830" s="104"/>
      <c r="G830" s="105"/>
    </row>
    <row r="831" spans="2:7" s="110" customFormat="1" ht="15.75">
      <c r="B831" s="103"/>
      <c r="C831" s="104"/>
      <c r="D831" s="104"/>
      <c r="E831" s="104"/>
      <c r="F831" s="104"/>
      <c r="G831" s="105"/>
    </row>
    <row r="832" spans="2:7" s="110" customFormat="1" ht="15.75">
      <c r="B832" s="103"/>
      <c r="C832" s="104"/>
      <c r="D832" s="104"/>
      <c r="E832" s="104"/>
      <c r="F832" s="104"/>
      <c r="G832" s="105"/>
    </row>
    <row r="833" spans="2:7" s="110" customFormat="1" ht="15.75">
      <c r="B833" s="103"/>
      <c r="C833" s="104"/>
      <c r="D833" s="104"/>
      <c r="E833" s="104"/>
      <c r="F833" s="104"/>
      <c r="G833" s="105"/>
    </row>
    <row r="834" spans="2:7" s="110" customFormat="1" ht="15.75">
      <c r="B834" s="103"/>
      <c r="C834" s="104"/>
      <c r="D834" s="104"/>
      <c r="E834" s="104"/>
      <c r="F834" s="104"/>
      <c r="G834" s="105"/>
    </row>
    <row r="835" spans="2:7" s="110" customFormat="1" ht="15.75">
      <c r="B835" s="106"/>
      <c r="C835" s="107"/>
      <c r="D835" s="107"/>
      <c r="E835" s="107"/>
      <c r="F835" s="107"/>
      <c r="G835" s="108"/>
    </row>
    <row r="836" spans="2:7" s="110" customFormat="1" ht="15.75">
      <c r="B836" s="103"/>
      <c r="C836" s="104"/>
      <c r="D836" s="104"/>
      <c r="E836" s="104"/>
      <c r="F836" s="104"/>
      <c r="G836" s="105"/>
    </row>
    <row r="837" spans="2:7" s="110" customFormat="1" ht="15.75">
      <c r="B837" s="103"/>
      <c r="C837" s="104"/>
      <c r="D837" s="104"/>
      <c r="E837" s="104"/>
      <c r="F837" s="104"/>
      <c r="G837" s="105"/>
    </row>
    <row r="838" spans="2:7" s="110" customFormat="1" ht="15.75">
      <c r="B838" s="103"/>
      <c r="C838" s="104"/>
      <c r="D838" s="104"/>
      <c r="E838" s="104"/>
      <c r="F838" s="104"/>
      <c r="G838" s="105"/>
    </row>
    <row r="839" spans="2:7" s="110" customFormat="1" ht="15.75">
      <c r="B839" s="103"/>
      <c r="C839" s="104"/>
      <c r="D839" s="104"/>
      <c r="E839" s="104"/>
      <c r="F839" s="104"/>
      <c r="G839" s="105"/>
    </row>
    <row r="840" spans="2:7" s="110" customFormat="1" ht="15.75">
      <c r="B840" s="106"/>
      <c r="C840" s="107"/>
      <c r="D840" s="107"/>
      <c r="E840" s="107"/>
      <c r="F840" s="107"/>
      <c r="G840" s="108"/>
    </row>
    <row r="841" spans="2:7" s="110" customFormat="1" ht="15.75">
      <c r="B841" s="103"/>
      <c r="C841" s="104"/>
      <c r="D841" s="104"/>
      <c r="E841" s="104"/>
      <c r="F841" s="104"/>
      <c r="G841" s="105"/>
    </row>
    <row r="842" spans="2:7" s="110" customFormat="1" ht="15.75">
      <c r="B842" s="103"/>
      <c r="C842" s="104"/>
      <c r="D842" s="104"/>
      <c r="E842" s="104"/>
      <c r="F842" s="104"/>
      <c r="G842" s="105"/>
    </row>
    <row r="843" spans="2:7" s="110" customFormat="1" ht="15.75">
      <c r="B843" s="103"/>
      <c r="C843" s="104"/>
      <c r="D843" s="104"/>
      <c r="E843" s="104"/>
      <c r="F843" s="104"/>
      <c r="G843" s="105"/>
    </row>
    <row r="844" spans="2:7" s="110" customFormat="1" ht="15.75">
      <c r="B844" s="103"/>
      <c r="C844" s="104"/>
      <c r="D844" s="104"/>
      <c r="E844" s="104"/>
      <c r="F844" s="104"/>
      <c r="G844" s="105"/>
    </row>
    <row r="845" spans="2:7" s="110" customFormat="1" ht="15.75">
      <c r="B845" s="103"/>
      <c r="C845" s="104"/>
      <c r="D845" s="104"/>
      <c r="E845" s="104"/>
      <c r="F845" s="104"/>
      <c r="G845" s="105"/>
    </row>
    <row r="846" spans="2:7" s="110" customFormat="1" ht="15.75">
      <c r="B846" s="103"/>
      <c r="C846" s="104"/>
      <c r="D846" s="104"/>
      <c r="E846" s="104"/>
      <c r="F846" s="104"/>
      <c r="G846" s="105"/>
    </row>
    <row r="847" spans="2:7" s="110" customFormat="1" ht="15.75">
      <c r="B847" s="103"/>
      <c r="C847" s="104"/>
      <c r="D847" s="104"/>
      <c r="E847" s="104"/>
      <c r="F847" s="104"/>
      <c r="G847" s="105"/>
    </row>
    <row r="848" spans="2:7" s="110" customFormat="1" ht="15.75">
      <c r="B848" s="103"/>
      <c r="C848" s="104"/>
      <c r="D848" s="104"/>
      <c r="E848" s="104"/>
      <c r="F848" s="104"/>
      <c r="G848" s="105"/>
    </row>
    <row r="849" spans="2:7" s="110" customFormat="1" ht="15.75">
      <c r="B849" s="103"/>
      <c r="C849" s="104"/>
      <c r="D849" s="104"/>
      <c r="E849" s="104"/>
      <c r="F849" s="104"/>
      <c r="G849" s="105"/>
    </row>
    <row r="850" spans="2:7" s="110" customFormat="1" ht="15.75">
      <c r="B850" s="103"/>
      <c r="C850" s="104"/>
      <c r="D850" s="104"/>
      <c r="E850" s="104"/>
      <c r="F850" s="104"/>
      <c r="G850" s="105"/>
    </row>
    <row r="851" spans="2:7" s="110" customFormat="1" ht="15.75">
      <c r="B851" s="103"/>
      <c r="C851" s="104"/>
      <c r="D851" s="104"/>
      <c r="E851" s="104"/>
      <c r="F851" s="104"/>
      <c r="G851" s="105"/>
    </row>
    <row r="852" spans="2:7" s="110" customFormat="1" ht="15.75">
      <c r="B852" s="109"/>
      <c r="C852" s="104"/>
      <c r="D852" s="104"/>
      <c r="E852" s="104"/>
      <c r="F852" s="104"/>
      <c r="G852" s="105"/>
    </row>
    <row r="853" spans="2:7" s="110" customFormat="1" ht="15.75">
      <c r="B853" s="109"/>
      <c r="C853" s="104"/>
      <c r="D853" s="104"/>
      <c r="E853" s="104"/>
      <c r="F853" s="104"/>
      <c r="G853" s="105"/>
    </row>
    <row r="854" spans="2:7" s="110" customFormat="1" ht="15.75">
      <c r="B854" s="103"/>
      <c r="C854" s="104"/>
      <c r="D854" s="104"/>
      <c r="E854" s="104"/>
      <c r="F854" s="104"/>
      <c r="G854" s="105"/>
    </row>
    <row r="855" spans="2:7" s="110" customFormat="1" ht="15.75">
      <c r="B855" s="103"/>
      <c r="C855" s="104"/>
      <c r="D855" s="104"/>
      <c r="E855" s="104"/>
      <c r="F855" s="104"/>
      <c r="G855" s="105"/>
    </row>
    <row r="856" spans="2:7" s="110" customFormat="1" ht="15.75">
      <c r="B856" s="103"/>
      <c r="C856" s="104"/>
      <c r="D856" s="104"/>
      <c r="E856" s="104"/>
      <c r="F856" s="104"/>
      <c r="G856" s="105"/>
    </row>
    <row r="857" spans="2:7" s="110" customFormat="1" ht="15.75">
      <c r="B857" s="103"/>
      <c r="C857" s="104"/>
      <c r="D857" s="104"/>
      <c r="E857" s="104"/>
      <c r="F857" s="104"/>
      <c r="G857" s="105"/>
    </row>
    <row r="858" spans="2:7" s="110" customFormat="1" ht="15.75">
      <c r="B858" s="103"/>
      <c r="C858" s="104"/>
      <c r="D858" s="104"/>
      <c r="E858" s="104"/>
      <c r="F858" s="104"/>
      <c r="G858" s="105"/>
    </row>
    <row r="859" spans="2:7" s="110" customFormat="1" ht="15.75">
      <c r="B859" s="103"/>
      <c r="C859" s="104"/>
      <c r="D859" s="104"/>
      <c r="E859" s="104"/>
      <c r="F859" s="104"/>
      <c r="G859" s="105"/>
    </row>
    <row r="860" spans="2:7" s="110" customFormat="1" ht="15.75">
      <c r="B860" s="103"/>
      <c r="C860" s="104"/>
      <c r="D860" s="104"/>
      <c r="E860" s="104"/>
      <c r="F860" s="104"/>
      <c r="G860" s="105"/>
    </row>
    <row r="861" spans="2:7" s="110" customFormat="1" ht="15.75">
      <c r="B861" s="103"/>
      <c r="C861" s="104"/>
      <c r="D861" s="104"/>
      <c r="E861" s="104"/>
      <c r="F861" s="104"/>
      <c r="G861" s="105"/>
    </row>
    <row r="862" spans="2:7" s="110" customFormat="1" ht="15.75">
      <c r="B862" s="103"/>
      <c r="C862" s="104"/>
      <c r="D862" s="104"/>
      <c r="E862" s="104"/>
      <c r="F862" s="104"/>
      <c r="G862" s="105"/>
    </row>
    <row r="863" spans="2:7" s="110" customFormat="1" ht="15.75">
      <c r="B863" s="103"/>
      <c r="C863" s="104"/>
      <c r="D863" s="104"/>
      <c r="E863" s="104"/>
      <c r="F863" s="104"/>
      <c r="G863" s="105"/>
    </row>
    <row r="864" spans="2:7" ht="15.75">
      <c r="B864" s="103"/>
      <c r="C864" s="104"/>
      <c r="D864" s="104"/>
      <c r="E864" s="104"/>
      <c r="F864" s="104"/>
      <c r="G864" s="105"/>
    </row>
    <row r="865" spans="2:7" ht="15.75">
      <c r="B865" s="103"/>
      <c r="C865" s="104"/>
      <c r="D865" s="104"/>
      <c r="E865" s="104"/>
      <c r="F865" s="104"/>
      <c r="G865" s="105"/>
    </row>
    <row r="866" spans="2:7" ht="15.75">
      <c r="B866" s="103"/>
      <c r="C866" s="104"/>
      <c r="D866" s="104"/>
      <c r="E866" s="104"/>
      <c r="F866" s="104"/>
      <c r="G866" s="105"/>
    </row>
    <row r="867" spans="2:7" ht="15.75">
      <c r="B867" s="106"/>
      <c r="C867" s="107"/>
      <c r="D867" s="107"/>
      <c r="E867" s="107"/>
      <c r="F867" s="107"/>
      <c r="G867" s="108"/>
    </row>
  </sheetData>
  <sheetProtection/>
  <mergeCells count="11">
    <mergeCell ref="G5:G6"/>
    <mergeCell ref="B3:G3"/>
    <mergeCell ref="E2:G2"/>
    <mergeCell ref="H5:H6"/>
    <mergeCell ref="I5:I6"/>
    <mergeCell ref="A5:A6"/>
    <mergeCell ref="B5:B6"/>
    <mergeCell ref="C5:C6"/>
    <mergeCell ref="D5:D6"/>
    <mergeCell ref="E5:E6"/>
    <mergeCell ref="F5:F6"/>
  </mergeCells>
  <printOptions/>
  <pageMargins left="0.984251968503937" right="0.1968503937007874" top="0.7086614173228347" bottom="0.7086614173228347" header="0" footer="0"/>
  <pageSetup fitToHeight="30" fitToWidth="1" horizontalDpi="600" verticalDpi="600" orientation="portrait" paperSize="9" scale="60" r:id="rId1"/>
</worksheet>
</file>

<file path=xl/worksheets/sheet4.xml><?xml version="1.0" encoding="utf-8"?>
<worksheet xmlns="http://schemas.openxmlformats.org/spreadsheetml/2006/main" xmlns:r="http://schemas.openxmlformats.org/officeDocument/2006/relationships">
  <sheetPr>
    <pageSetUpPr fitToPage="1"/>
  </sheetPr>
  <dimension ref="A1:G911"/>
  <sheetViews>
    <sheetView zoomScalePageLayoutView="0" workbookViewId="0" topLeftCell="A1">
      <selection activeCell="A2" sqref="A2"/>
    </sheetView>
  </sheetViews>
  <sheetFormatPr defaultColWidth="9.140625" defaultRowHeight="15"/>
  <cols>
    <col min="1" max="1" width="87.57421875" style="0" customWidth="1"/>
    <col min="4" max="4" width="9.57421875" style="0" customWidth="1"/>
    <col min="5" max="5" width="17.7109375" style="0" customWidth="1"/>
    <col min="6" max="6" width="6.7109375" style="0" customWidth="1"/>
    <col min="7" max="7" width="20.8515625" style="0" customWidth="1"/>
  </cols>
  <sheetData>
    <row r="1" ht="15">
      <c r="F1" s="117" t="s">
        <v>743</v>
      </c>
    </row>
    <row r="2" spans="5:7" ht="111" customHeight="1">
      <c r="E2" s="252" t="s">
        <v>762</v>
      </c>
      <c r="F2" s="252"/>
      <c r="G2" s="252"/>
    </row>
    <row r="4" spans="1:7" ht="20.25" customHeight="1">
      <c r="A4" s="253" t="s">
        <v>418</v>
      </c>
      <c r="B4" s="253"/>
      <c r="C4" s="253"/>
      <c r="D4" s="253"/>
      <c r="E4" s="253"/>
      <c r="F4" s="253"/>
      <c r="G4" s="253"/>
    </row>
    <row r="5" spans="1:7" ht="18.75">
      <c r="A5" s="120"/>
      <c r="B5" s="120"/>
      <c r="C5" s="120"/>
      <c r="D5" s="120"/>
      <c r="E5" s="120"/>
      <c r="F5" s="120"/>
      <c r="G5" s="120" t="s">
        <v>6</v>
      </c>
    </row>
    <row r="6" spans="1:7" ht="15">
      <c r="A6" s="254" t="s">
        <v>1</v>
      </c>
      <c r="B6" s="255" t="s">
        <v>761</v>
      </c>
      <c r="C6" s="255" t="s">
        <v>2</v>
      </c>
      <c r="D6" s="255" t="s">
        <v>3</v>
      </c>
      <c r="E6" s="257" t="s">
        <v>4</v>
      </c>
      <c r="F6" s="255" t="s">
        <v>5</v>
      </c>
      <c r="G6" s="254" t="s">
        <v>0</v>
      </c>
    </row>
    <row r="7" spans="1:7" ht="15">
      <c r="A7" s="254"/>
      <c r="B7" s="256"/>
      <c r="C7" s="256"/>
      <c r="D7" s="256"/>
      <c r="E7" s="258"/>
      <c r="F7" s="256"/>
      <c r="G7" s="254"/>
    </row>
    <row r="8" spans="1:7" ht="15.75">
      <c r="A8" s="17" t="s">
        <v>416</v>
      </c>
      <c r="B8" s="9" t="s">
        <v>10</v>
      </c>
      <c r="C8" s="9" t="s">
        <v>10</v>
      </c>
      <c r="D8" s="9" t="s">
        <v>10</v>
      </c>
      <c r="E8" s="9" t="s">
        <v>10</v>
      </c>
      <c r="F8" s="9" t="s">
        <v>10</v>
      </c>
      <c r="G8" s="10">
        <v>1878011477.96</v>
      </c>
    </row>
    <row r="9" spans="1:7" ht="31.5">
      <c r="A9" s="8" t="s">
        <v>419</v>
      </c>
      <c r="B9" s="9" t="s">
        <v>420</v>
      </c>
      <c r="C9" s="9" t="s">
        <v>10</v>
      </c>
      <c r="D9" s="9" t="s">
        <v>10</v>
      </c>
      <c r="E9" s="9" t="s">
        <v>10</v>
      </c>
      <c r="F9" s="9" t="s">
        <v>10</v>
      </c>
      <c r="G9" s="10">
        <v>790623121.69</v>
      </c>
    </row>
    <row r="10" spans="1:7" ht="15.75">
      <c r="A10" s="8" t="s">
        <v>7</v>
      </c>
      <c r="B10" s="9" t="s">
        <v>420</v>
      </c>
      <c r="C10" s="9" t="s">
        <v>8</v>
      </c>
      <c r="D10" s="9" t="s">
        <v>9</v>
      </c>
      <c r="E10" s="9" t="s">
        <v>10</v>
      </c>
      <c r="F10" s="9" t="s">
        <v>10</v>
      </c>
      <c r="G10" s="10">
        <v>101261408.01</v>
      </c>
    </row>
    <row r="11" spans="1:7" ht="47.25">
      <c r="A11" s="8" t="s">
        <v>11</v>
      </c>
      <c r="B11" s="9" t="s">
        <v>420</v>
      </c>
      <c r="C11" s="9" t="s">
        <v>8</v>
      </c>
      <c r="D11" s="9" t="s">
        <v>12</v>
      </c>
      <c r="E11" s="9" t="s">
        <v>10</v>
      </c>
      <c r="F11" s="9" t="s">
        <v>10</v>
      </c>
      <c r="G11" s="10">
        <v>2462131</v>
      </c>
    </row>
    <row r="12" spans="1:7" ht="31.5">
      <c r="A12" s="11" t="s">
        <v>559</v>
      </c>
      <c r="B12" s="12" t="s">
        <v>420</v>
      </c>
      <c r="C12" s="12" t="s">
        <v>8</v>
      </c>
      <c r="D12" s="12" t="s">
        <v>12</v>
      </c>
      <c r="E12" s="12" t="s">
        <v>560</v>
      </c>
      <c r="F12" s="12" t="s">
        <v>10</v>
      </c>
      <c r="G12" s="13">
        <v>2462131</v>
      </c>
    </row>
    <row r="13" spans="1:7" ht="31.5">
      <c r="A13" s="11" t="s">
        <v>572</v>
      </c>
      <c r="B13" s="12" t="s">
        <v>420</v>
      </c>
      <c r="C13" s="12" t="s">
        <v>8</v>
      </c>
      <c r="D13" s="12" t="s">
        <v>12</v>
      </c>
      <c r="E13" s="12" t="s">
        <v>573</v>
      </c>
      <c r="F13" s="12" t="s">
        <v>10</v>
      </c>
      <c r="G13" s="13">
        <v>2462131</v>
      </c>
    </row>
    <row r="14" spans="1:7" ht="31.5">
      <c r="A14" s="11" t="s">
        <v>574</v>
      </c>
      <c r="B14" s="12" t="s">
        <v>420</v>
      </c>
      <c r="C14" s="12" t="s">
        <v>8</v>
      </c>
      <c r="D14" s="12" t="s">
        <v>12</v>
      </c>
      <c r="E14" s="12" t="s">
        <v>575</v>
      </c>
      <c r="F14" s="12" t="s">
        <v>10</v>
      </c>
      <c r="G14" s="13">
        <v>1333581</v>
      </c>
    </row>
    <row r="15" spans="1:7" ht="15.75">
      <c r="A15" s="11" t="s">
        <v>13</v>
      </c>
      <c r="B15" s="12" t="s">
        <v>420</v>
      </c>
      <c r="C15" s="12" t="s">
        <v>8</v>
      </c>
      <c r="D15" s="12" t="s">
        <v>12</v>
      </c>
      <c r="E15" s="12" t="s">
        <v>14</v>
      </c>
      <c r="F15" s="12" t="s">
        <v>10</v>
      </c>
      <c r="G15" s="13">
        <v>838081</v>
      </c>
    </row>
    <row r="16" spans="1:7" ht="15.75">
      <c r="A16" s="14" t="s">
        <v>15</v>
      </c>
      <c r="B16" s="115" t="s">
        <v>420</v>
      </c>
      <c r="C16" s="115" t="s">
        <v>8</v>
      </c>
      <c r="D16" s="115" t="s">
        <v>12</v>
      </c>
      <c r="E16" s="115" t="s">
        <v>14</v>
      </c>
      <c r="F16" s="115" t="s">
        <v>16</v>
      </c>
      <c r="G16" s="15">
        <v>838081</v>
      </c>
    </row>
    <row r="17" spans="1:7" ht="15.75">
      <c r="A17" s="11" t="s">
        <v>17</v>
      </c>
      <c r="B17" s="12" t="s">
        <v>420</v>
      </c>
      <c r="C17" s="12" t="s">
        <v>8</v>
      </c>
      <c r="D17" s="12" t="s">
        <v>12</v>
      </c>
      <c r="E17" s="12" t="s">
        <v>18</v>
      </c>
      <c r="F17" s="12" t="s">
        <v>10</v>
      </c>
      <c r="G17" s="13">
        <v>495500</v>
      </c>
    </row>
    <row r="18" spans="1:7" ht="15.75">
      <c r="A18" s="14" t="s">
        <v>15</v>
      </c>
      <c r="B18" s="115" t="s">
        <v>420</v>
      </c>
      <c r="C18" s="115" t="s">
        <v>8</v>
      </c>
      <c r="D18" s="115" t="s">
        <v>12</v>
      </c>
      <c r="E18" s="115" t="s">
        <v>18</v>
      </c>
      <c r="F18" s="115" t="s">
        <v>16</v>
      </c>
      <c r="G18" s="15">
        <v>448300</v>
      </c>
    </row>
    <row r="19" spans="1:7" ht="31.5">
      <c r="A19" s="14" t="s">
        <v>19</v>
      </c>
      <c r="B19" s="115" t="s">
        <v>420</v>
      </c>
      <c r="C19" s="115" t="s">
        <v>8</v>
      </c>
      <c r="D19" s="115" t="s">
        <v>12</v>
      </c>
      <c r="E19" s="115" t="s">
        <v>18</v>
      </c>
      <c r="F19" s="115" t="s">
        <v>20</v>
      </c>
      <c r="G19" s="15">
        <v>47200</v>
      </c>
    </row>
    <row r="20" spans="1:7" ht="47.25">
      <c r="A20" s="11" t="s">
        <v>577</v>
      </c>
      <c r="B20" s="12" t="s">
        <v>420</v>
      </c>
      <c r="C20" s="12" t="s">
        <v>8</v>
      </c>
      <c r="D20" s="12" t="s">
        <v>12</v>
      </c>
      <c r="E20" s="12" t="s">
        <v>578</v>
      </c>
      <c r="F20" s="12" t="s">
        <v>10</v>
      </c>
      <c r="G20" s="13">
        <v>1128550</v>
      </c>
    </row>
    <row r="21" spans="1:7" ht="15.75">
      <c r="A21" s="11" t="s">
        <v>13</v>
      </c>
      <c r="B21" s="12" t="s">
        <v>420</v>
      </c>
      <c r="C21" s="12" t="s">
        <v>8</v>
      </c>
      <c r="D21" s="12" t="s">
        <v>12</v>
      </c>
      <c r="E21" s="12" t="s">
        <v>21</v>
      </c>
      <c r="F21" s="12" t="s">
        <v>10</v>
      </c>
      <c r="G21" s="13">
        <v>1093550</v>
      </c>
    </row>
    <row r="22" spans="1:7" ht="15.75">
      <c r="A22" s="14" t="s">
        <v>15</v>
      </c>
      <c r="B22" s="115" t="s">
        <v>420</v>
      </c>
      <c r="C22" s="115" t="s">
        <v>8</v>
      </c>
      <c r="D22" s="115" t="s">
        <v>12</v>
      </c>
      <c r="E22" s="115" t="s">
        <v>21</v>
      </c>
      <c r="F22" s="115" t="s">
        <v>16</v>
      </c>
      <c r="G22" s="15">
        <v>1093550</v>
      </c>
    </row>
    <row r="23" spans="1:7" ht="15.75">
      <c r="A23" s="11" t="s">
        <v>17</v>
      </c>
      <c r="B23" s="12" t="s">
        <v>420</v>
      </c>
      <c r="C23" s="12" t="s">
        <v>8</v>
      </c>
      <c r="D23" s="12" t="s">
        <v>12</v>
      </c>
      <c r="E23" s="12" t="s">
        <v>69</v>
      </c>
      <c r="F23" s="12" t="s">
        <v>10</v>
      </c>
      <c r="G23" s="13">
        <v>35000</v>
      </c>
    </row>
    <row r="24" spans="1:7" ht="31.5">
      <c r="A24" s="14" t="s">
        <v>19</v>
      </c>
      <c r="B24" s="115" t="s">
        <v>420</v>
      </c>
      <c r="C24" s="115" t="s">
        <v>8</v>
      </c>
      <c r="D24" s="115" t="s">
        <v>12</v>
      </c>
      <c r="E24" s="115" t="s">
        <v>69</v>
      </c>
      <c r="F24" s="115" t="s">
        <v>20</v>
      </c>
      <c r="G24" s="15">
        <v>35000</v>
      </c>
    </row>
    <row r="25" spans="1:7" ht="47.25">
      <c r="A25" s="8" t="s">
        <v>22</v>
      </c>
      <c r="B25" s="9" t="s">
        <v>420</v>
      </c>
      <c r="C25" s="9" t="s">
        <v>8</v>
      </c>
      <c r="D25" s="9" t="s">
        <v>23</v>
      </c>
      <c r="E25" s="9" t="s">
        <v>10</v>
      </c>
      <c r="F25" s="9" t="s">
        <v>10</v>
      </c>
      <c r="G25" s="10">
        <v>65684343.2</v>
      </c>
    </row>
    <row r="26" spans="1:7" ht="31.5">
      <c r="A26" s="11" t="s">
        <v>527</v>
      </c>
      <c r="B26" s="12" t="s">
        <v>420</v>
      </c>
      <c r="C26" s="12" t="s">
        <v>8</v>
      </c>
      <c r="D26" s="12" t="s">
        <v>23</v>
      </c>
      <c r="E26" s="12" t="s">
        <v>528</v>
      </c>
      <c r="F26" s="12" t="s">
        <v>10</v>
      </c>
      <c r="G26" s="13">
        <v>1171800</v>
      </c>
    </row>
    <row r="27" spans="1:7" ht="47.25">
      <c r="A27" s="11" t="s">
        <v>532</v>
      </c>
      <c r="B27" s="12" t="s">
        <v>420</v>
      </c>
      <c r="C27" s="12" t="s">
        <v>8</v>
      </c>
      <c r="D27" s="12" t="s">
        <v>23</v>
      </c>
      <c r="E27" s="12" t="s">
        <v>533</v>
      </c>
      <c r="F27" s="12" t="s">
        <v>10</v>
      </c>
      <c r="G27" s="13">
        <v>1171800</v>
      </c>
    </row>
    <row r="28" spans="1:7" ht="15.75">
      <c r="A28" s="11" t="s">
        <v>534</v>
      </c>
      <c r="B28" s="12" t="s">
        <v>420</v>
      </c>
      <c r="C28" s="12" t="s">
        <v>8</v>
      </c>
      <c r="D28" s="12" t="s">
        <v>23</v>
      </c>
      <c r="E28" s="12" t="s">
        <v>535</v>
      </c>
      <c r="F28" s="12" t="s">
        <v>10</v>
      </c>
      <c r="G28" s="13">
        <v>1171800</v>
      </c>
    </row>
    <row r="29" spans="1:7" ht="31.5">
      <c r="A29" s="11" t="s">
        <v>30</v>
      </c>
      <c r="B29" s="12" t="s">
        <v>420</v>
      </c>
      <c r="C29" s="12" t="s">
        <v>8</v>
      </c>
      <c r="D29" s="12" t="s">
        <v>23</v>
      </c>
      <c r="E29" s="12" t="s">
        <v>31</v>
      </c>
      <c r="F29" s="12" t="s">
        <v>10</v>
      </c>
      <c r="G29" s="13">
        <v>1171800</v>
      </c>
    </row>
    <row r="30" spans="1:7" ht="15.75">
      <c r="A30" s="14" t="s">
        <v>15</v>
      </c>
      <c r="B30" s="115" t="s">
        <v>420</v>
      </c>
      <c r="C30" s="115" t="s">
        <v>8</v>
      </c>
      <c r="D30" s="115" t="s">
        <v>23</v>
      </c>
      <c r="E30" s="115" t="s">
        <v>31</v>
      </c>
      <c r="F30" s="115" t="s">
        <v>16</v>
      </c>
      <c r="G30" s="15">
        <v>1108440</v>
      </c>
    </row>
    <row r="31" spans="1:7" ht="31.5">
      <c r="A31" s="14" t="s">
        <v>19</v>
      </c>
      <c r="B31" s="115" t="s">
        <v>420</v>
      </c>
      <c r="C31" s="115" t="s">
        <v>8</v>
      </c>
      <c r="D31" s="115" t="s">
        <v>23</v>
      </c>
      <c r="E31" s="115" t="s">
        <v>31</v>
      </c>
      <c r="F31" s="115" t="s">
        <v>20</v>
      </c>
      <c r="G31" s="15">
        <v>63360</v>
      </c>
    </row>
    <row r="32" spans="1:7" ht="31.5">
      <c r="A32" s="11" t="s">
        <v>559</v>
      </c>
      <c r="B32" s="12" t="s">
        <v>420</v>
      </c>
      <c r="C32" s="12" t="s">
        <v>8</v>
      </c>
      <c r="D32" s="12" t="s">
        <v>23</v>
      </c>
      <c r="E32" s="12" t="s">
        <v>560</v>
      </c>
      <c r="F32" s="12" t="s">
        <v>10</v>
      </c>
      <c r="G32" s="13">
        <v>64512543.2</v>
      </c>
    </row>
    <row r="33" spans="1:7" ht="31.5">
      <c r="A33" s="11" t="s">
        <v>567</v>
      </c>
      <c r="B33" s="12" t="s">
        <v>420</v>
      </c>
      <c r="C33" s="12" t="s">
        <v>8</v>
      </c>
      <c r="D33" s="12" t="s">
        <v>23</v>
      </c>
      <c r="E33" s="12" t="s">
        <v>568</v>
      </c>
      <c r="F33" s="12" t="s">
        <v>10</v>
      </c>
      <c r="G33" s="13">
        <v>457152.35</v>
      </c>
    </row>
    <row r="34" spans="1:7" ht="31.5">
      <c r="A34" s="11" t="s">
        <v>570</v>
      </c>
      <c r="B34" s="12" t="s">
        <v>420</v>
      </c>
      <c r="C34" s="12" t="s">
        <v>8</v>
      </c>
      <c r="D34" s="12" t="s">
        <v>23</v>
      </c>
      <c r="E34" s="12" t="s">
        <v>571</v>
      </c>
      <c r="F34" s="12" t="s">
        <v>10</v>
      </c>
      <c r="G34" s="13">
        <v>457152.35</v>
      </c>
    </row>
    <row r="35" spans="1:7" ht="31.5">
      <c r="A35" s="11" t="s">
        <v>658</v>
      </c>
      <c r="B35" s="12" t="s">
        <v>420</v>
      </c>
      <c r="C35" s="12" t="s">
        <v>8</v>
      </c>
      <c r="D35" s="12" t="s">
        <v>23</v>
      </c>
      <c r="E35" s="12" t="s">
        <v>659</v>
      </c>
      <c r="F35" s="12" t="s">
        <v>10</v>
      </c>
      <c r="G35" s="13">
        <v>457152.35</v>
      </c>
    </row>
    <row r="36" spans="1:7" ht="15.75">
      <c r="A36" s="14" t="s">
        <v>15</v>
      </c>
      <c r="B36" s="115" t="s">
        <v>420</v>
      </c>
      <c r="C36" s="115" t="s">
        <v>8</v>
      </c>
      <c r="D36" s="115" t="s">
        <v>23</v>
      </c>
      <c r="E36" s="115" t="s">
        <v>659</v>
      </c>
      <c r="F36" s="115" t="s">
        <v>16</v>
      </c>
      <c r="G36" s="15">
        <v>457152.35</v>
      </c>
    </row>
    <row r="37" spans="1:7" ht="31.5">
      <c r="A37" s="11" t="s">
        <v>572</v>
      </c>
      <c r="B37" s="12" t="s">
        <v>420</v>
      </c>
      <c r="C37" s="12" t="s">
        <v>8</v>
      </c>
      <c r="D37" s="12" t="s">
        <v>23</v>
      </c>
      <c r="E37" s="12" t="s">
        <v>573</v>
      </c>
      <c r="F37" s="12" t="s">
        <v>10</v>
      </c>
      <c r="G37" s="13">
        <v>64055390.85</v>
      </c>
    </row>
    <row r="38" spans="1:7" ht="15.75">
      <c r="A38" s="11" t="s">
        <v>484</v>
      </c>
      <c r="B38" s="12" t="s">
        <v>420</v>
      </c>
      <c r="C38" s="12" t="s">
        <v>8</v>
      </c>
      <c r="D38" s="12" t="s">
        <v>23</v>
      </c>
      <c r="E38" s="12" t="s">
        <v>576</v>
      </c>
      <c r="F38" s="12" t="s">
        <v>10</v>
      </c>
      <c r="G38" s="13">
        <v>64055390.85</v>
      </c>
    </row>
    <row r="39" spans="1:7" ht="15.75">
      <c r="A39" s="11" t="s">
        <v>36</v>
      </c>
      <c r="B39" s="12" t="s">
        <v>420</v>
      </c>
      <c r="C39" s="12" t="s">
        <v>8</v>
      </c>
      <c r="D39" s="12" t="s">
        <v>23</v>
      </c>
      <c r="E39" s="12" t="s">
        <v>37</v>
      </c>
      <c r="F39" s="12" t="s">
        <v>10</v>
      </c>
      <c r="G39" s="13">
        <v>2243855</v>
      </c>
    </row>
    <row r="40" spans="1:7" ht="15.75">
      <c r="A40" s="14" t="s">
        <v>15</v>
      </c>
      <c r="B40" s="115" t="s">
        <v>420</v>
      </c>
      <c r="C40" s="115" t="s">
        <v>8</v>
      </c>
      <c r="D40" s="115" t="s">
        <v>23</v>
      </c>
      <c r="E40" s="115" t="s">
        <v>37</v>
      </c>
      <c r="F40" s="115" t="s">
        <v>16</v>
      </c>
      <c r="G40" s="15">
        <v>2243855</v>
      </c>
    </row>
    <row r="41" spans="1:7" ht="15.75">
      <c r="A41" s="11" t="s">
        <v>13</v>
      </c>
      <c r="B41" s="12" t="s">
        <v>420</v>
      </c>
      <c r="C41" s="12" t="s">
        <v>8</v>
      </c>
      <c r="D41" s="12" t="s">
        <v>23</v>
      </c>
      <c r="E41" s="12" t="s">
        <v>38</v>
      </c>
      <c r="F41" s="12" t="s">
        <v>10</v>
      </c>
      <c r="G41" s="13">
        <v>43526833</v>
      </c>
    </row>
    <row r="42" spans="1:7" ht="15.75">
      <c r="A42" s="14" t="s">
        <v>15</v>
      </c>
      <c r="B42" s="115" t="s">
        <v>420</v>
      </c>
      <c r="C42" s="115" t="s">
        <v>8</v>
      </c>
      <c r="D42" s="115" t="s">
        <v>23</v>
      </c>
      <c r="E42" s="115" t="s">
        <v>38</v>
      </c>
      <c r="F42" s="115" t="s">
        <v>16</v>
      </c>
      <c r="G42" s="15">
        <v>43526833</v>
      </c>
    </row>
    <row r="43" spans="1:7" ht="15.75">
      <c r="A43" s="11" t="s">
        <v>17</v>
      </c>
      <c r="B43" s="12" t="s">
        <v>420</v>
      </c>
      <c r="C43" s="12" t="s">
        <v>8</v>
      </c>
      <c r="D43" s="12" t="s">
        <v>23</v>
      </c>
      <c r="E43" s="12" t="s">
        <v>39</v>
      </c>
      <c r="F43" s="12" t="s">
        <v>10</v>
      </c>
      <c r="G43" s="13">
        <v>13103173.85</v>
      </c>
    </row>
    <row r="44" spans="1:7" ht="15.75">
      <c r="A44" s="14" t="s">
        <v>15</v>
      </c>
      <c r="B44" s="115" t="s">
        <v>420</v>
      </c>
      <c r="C44" s="115" t="s">
        <v>8</v>
      </c>
      <c r="D44" s="115" t="s">
        <v>23</v>
      </c>
      <c r="E44" s="115" t="s">
        <v>39</v>
      </c>
      <c r="F44" s="115" t="s">
        <v>16</v>
      </c>
      <c r="G44" s="15">
        <v>7222617</v>
      </c>
    </row>
    <row r="45" spans="1:7" ht="31.5">
      <c r="A45" s="14" t="s">
        <v>19</v>
      </c>
      <c r="B45" s="115" t="s">
        <v>420</v>
      </c>
      <c r="C45" s="115" t="s">
        <v>8</v>
      </c>
      <c r="D45" s="115" t="s">
        <v>23</v>
      </c>
      <c r="E45" s="115" t="s">
        <v>39</v>
      </c>
      <c r="F45" s="115" t="s">
        <v>20</v>
      </c>
      <c r="G45" s="15">
        <v>5777252.85</v>
      </c>
    </row>
    <row r="46" spans="1:7" ht="15.75">
      <c r="A46" s="14" t="s">
        <v>40</v>
      </c>
      <c r="B46" s="115" t="s">
        <v>420</v>
      </c>
      <c r="C46" s="115" t="s">
        <v>8</v>
      </c>
      <c r="D46" s="115" t="s">
        <v>23</v>
      </c>
      <c r="E46" s="115" t="s">
        <v>39</v>
      </c>
      <c r="F46" s="115" t="s">
        <v>41</v>
      </c>
      <c r="G46" s="15">
        <v>10000</v>
      </c>
    </row>
    <row r="47" spans="1:7" ht="15.75">
      <c r="A47" s="14" t="s">
        <v>34</v>
      </c>
      <c r="B47" s="115" t="s">
        <v>420</v>
      </c>
      <c r="C47" s="115" t="s">
        <v>8</v>
      </c>
      <c r="D47" s="115" t="s">
        <v>23</v>
      </c>
      <c r="E47" s="115" t="s">
        <v>39</v>
      </c>
      <c r="F47" s="115" t="s">
        <v>35</v>
      </c>
      <c r="G47" s="15">
        <v>93304</v>
      </c>
    </row>
    <row r="48" spans="1:7" ht="47.25">
      <c r="A48" s="11" t="s">
        <v>42</v>
      </c>
      <c r="B48" s="12" t="s">
        <v>420</v>
      </c>
      <c r="C48" s="12" t="s">
        <v>8</v>
      </c>
      <c r="D48" s="12" t="s">
        <v>23</v>
      </c>
      <c r="E48" s="12" t="s">
        <v>43</v>
      </c>
      <c r="F48" s="12" t="s">
        <v>10</v>
      </c>
      <c r="G48" s="13">
        <v>637000</v>
      </c>
    </row>
    <row r="49" spans="1:7" ht="15.75">
      <c r="A49" s="14" t="s">
        <v>15</v>
      </c>
      <c r="B49" s="115" t="s">
        <v>420</v>
      </c>
      <c r="C49" s="115" t="s">
        <v>8</v>
      </c>
      <c r="D49" s="115" t="s">
        <v>23</v>
      </c>
      <c r="E49" s="115" t="s">
        <v>43</v>
      </c>
      <c r="F49" s="115" t="s">
        <v>16</v>
      </c>
      <c r="G49" s="15">
        <v>611000</v>
      </c>
    </row>
    <row r="50" spans="1:7" ht="31.5">
      <c r="A50" s="14" t="s">
        <v>19</v>
      </c>
      <c r="B50" s="115" t="s">
        <v>420</v>
      </c>
      <c r="C50" s="115" t="s">
        <v>8</v>
      </c>
      <c r="D50" s="115" t="s">
        <v>23</v>
      </c>
      <c r="E50" s="115" t="s">
        <v>43</v>
      </c>
      <c r="F50" s="115" t="s">
        <v>20</v>
      </c>
      <c r="G50" s="15">
        <v>26000</v>
      </c>
    </row>
    <row r="51" spans="1:7" ht="31.5">
      <c r="A51" s="11" t="s">
        <v>44</v>
      </c>
      <c r="B51" s="12" t="s">
        <v>420</v>
      </c>
      <c r="C51" s="12" t="s">
        <v>8</v>
      </c>
      <c r="D51" s="12" t="s">
        <v>23</v>
      </c>
      <c r="E51" s="12" t="s">
        <v>45</v>
      </c>
      <c r="F51" s="12" t="s">
        <v>10</v>
      </c>
      <c r="G51" s="13">
        <v>1886865</v>
      </c>
    </row>
    <row r="52" spans="1:7" ht="15.75">
      <c r="A52" s="14" t="s">
        <v>15</v>
      </c>
      <c r="B52" s="115" t="s">
        <v>420</v>
      </c>
      <c r="C52" s="115" t="s">
        <v>8</v>
      </c>
      <c r="D52" s="115" t="s">
        <v>23</v>
      </c>
      <c r="E52" s="115" t="s">
        <v>45</v>
      </c>
      <c r="F52" s="115" t="s">
        <v>16</v>
      </c>
      <c r="G52" s="15">
        <v>1378865</v>
      </c>
    </row>
    <row r="53" spans="1:7" ht="31.5">
      <c r="A53" s="14" t="s">
        <v>19</v>
      </c>
      <c r="B53" s="115" t="s">
        <v>420</v>
      </c>
      <c r="C53" s="115" t="s">
        <v>8</v>
      </c>
      <c r="D53" s="115" t="s">
        <v>23</v>
      </c>
      <c r="E53" s="115" t="s">
        <v>45</v>
      </c>
      <c r="F53" s="115" t="s">
        <v>20</v>
      </c>
      <c r="G53" s="15">
        <v>508000</v>
      </c>
    </row>
    <row r="54" spans="1:7" ht="63">
      <c r="A54" s="11" t="s">
        <v>46</v>
      </c>
      <c r="B54" s="12" t="s">
        <v>420</v>
      </c>
      <c r="C54" s="12" t="s">
        <v>8</v>
      </c>
      <c r="D54" s="12" t="s">
        <v>23</v>
      </c>
      <c r="E54" s="12" t="s">
        <v>47</v>
      </c>
      <c r="F54" s="12" t="s">
        <v>10</v>
      </c>
      <c r="G54" s="13">
        <v>1302522</v>
      </c>
    </row>
    <row r="55" spans="1:7" ht="15.75">
      <c r="A55" s="14" t="s">
        <v>15</v>
      </c>
      <c r="B55" s="115" t="s">
        <v>420</v>
      </c>
      <c r="C55" s="115" t="s">
        <v>8</v>
      </c>
      <c r="D55" s="115" t="s">
        <v>23</v>
      </c>
      <c r="E55" s="115" t="s">
        <v>47</v>
      </c>
      <c r="F55" s="115" t="s">
        <v>16</v>
      </c>
      <c r="G55" s="15">
        <v>1282500</v>
      </c>
    </row>
    <row r="56" spans="1:7" ht="31.5">
      <c r="A56" s="14" t="s">
        <v>19</v>
      </c>
      <c r="B56" s="115" t="s">
        <v>420</v>
      </c>
      <c r="C56" s="115" t="s">
        <v>8</v>
      </c>
      <c r="D56" s="115" t="s">
        <v>23</v>
      </c>
      <c r="E56" s="115" t="s">
        <v>47</v>
      </c>
      <c r="F56" s="115" t="s">
        <v>20</v>
      </c>
      <c r="G56" s="15">
        <v>20022</v>
      </c>
    </row>
    <row r="57" spans="1:7" ht="31.5">
      <c r="A57" s="11" t="s">
        <v>48</v>
      </c>
      <c r="B57" s="12" t="s">
        <v>420</v>
      </c>
      <c r="C57" s="12" t="s">
        <v>8</v>
      </c>
      <c r="D57" s="12" t="s">
        <v>23</v>
      </c>
      <c r="E57" s="12" t="s">
        <v>49</v>
      </c>
      <c r="F57" s="12" t="s">
        <v>10</v>
      </c>
      <c r="G57" s="13">
        <v>671500</v>
      </c>
    </row>
    <row r="58" spans="1:7" ht="15.75">
      <c r="A58" s="14" t="s">
        <v>15</v>
      </c>
      <c r="B58" s="115" t="s">
        <v>420</v>
      </c>
      <c r="C58" s="115" t="s">
        <v>8</v>
      </c>
      <c r="D58" s="115" t="s">
        <v>23</v>
      </c>
      <c r="E58" s="115" t="s">
        <v>49</v>
      </c>
      <c r="F58" s="115" t="s">
        <v>16</v>
      </c>
      <c r="G58" s="15">
        <v>612671.6</v>
      </c>
    </row>
    <row r="59" spans="1:7" ht="31.5">
      <c r="A59" s="14" t="s">
        <v>19</v>
      </c>
      <c r="B59" s="115" t="s">
        <v>420</v>
      </c>
      <c r="C59" s="115" t="s">
        <v>8</v>
      </c>
      <c r="D59" s="115" t="s">
        <v>23</v>
      </c>
      <c r="E59" s="115" t="s">
        <v>49</v>
      </c>
      <c r="F59" s="115" t="s">
        <v>20</v>
      </c>
      <c r="G59" s="15">
        <v>58828.4</v>
      </c>
    </row>
    <row r="60" spans="1:7" ht="31.5">
      <c r="A60" s="11" t="s">
        <v>50</v>
      </c>
      <c r="B60" s="12" t="s">
        <v>420</v>
      </c>
      <c r="C60" s="12" t="s">
        <v>8</v>
      </c>
      <c r="D60" s="12" t="s">
        <v>23</v>
      </c>
      <c r="E60" s="12" t="s">
        <v>51</v>
      </c>
      <c r="F60" s="12" t="s">
        <v>10</v>
      </c>
      <c r="G60" s="13">
        <v>683642</v>
      </c>
    </row>
    <row r="61" spans="1:7" ht="15.75">
      <c r="A61" s="14" t="s">
        <v>15</v>
      </c>
      <c r="B61" s="115" t="s">
        <v>420</v>
      </c>
      <c r="C61" s="115" t="s">
        <v>8</v>
      </c>
      <c r="D61" s="115" t="s">
        <v>23</v>
      </c>
      <c r="E61" s="115" t="s">
        <v>51</v>
      </c>
      <c r="F61" s="115" t="s">
        <v>16</v>
      </c>
      <c r="G61" s="15">
        <v>670300</v>
      </c>
    </row>
    <row r="62" spans="1:7" ht="31.5">
      <c r="A62" s="14" t="s">
        <v>19</v>
      </c>
      <c r="B62" s="115" t="s">
        <v>420</v>
      </c>
      <c r="C62" s="115" t="s">
        <v>8</v>
      </c>
      <c r="D62" s="115" t="s">
        <v>23</v>
      </c>
      <c r="E62" s="115" t="s">
        <v>51</v>
      </c>
      <c r="F62" s="115" t="s">
        <v>20</v>
      </c>
      <c r="G62" s="15">
        <v>13342</v>
      </c>
    </row>
    <row r="63" spans="1:7" ht="15.75">
      <c r="A63" s="8" t="s">
        <v>57</v>
      </c>
      <c r="B63" s="9" t="s">
        <v>420</v>
      </c>
      <c r="C63" s="9" t="s">
        <v>8</v>
      </c>
      <c r="D63" s="9" t="s">
        <v>58</v>
      </c>
      <c r="E63" s="9" t="s">
        <v>10</v>
      </c>
      <c r="F63" s="9" t="s">
        <v>10</v>
      </c>
      <c r="G63" s="10">
        <v>107726</v>
      </c>
    </row>
    <row r="64" spans="1:7" ht="31.5">
      <c r="A64" s="11" t="s">
        <v>559</v>
      </c>
      <c r="B64" s="12" t="s">
        <v>420</v>
      </c>
      <c r="C64" s="12" t="s">
        <v>8</v>
      </c>
      <c r="D64" s="12" t="s">
        <v>58</v>
      </c>
      <c r="E64" s="12" t="s">
        <v>560</v>
      </c>
      <c r="F64" s="12" t="s">
        <v>10</v>
      </c>
      <c r="G64" s="13">
        <v>107726</v>
      </c>
    </row>
    <row r="65" spans="1:7" ht="31.5">
      <c r="A65" s="11" t="s">
        <v>572</v>
      </c>
      <c r="B65" s="12" t="s">
        <v>420</v>
      </c>
      <c r="C65" s="12" t="s">
        <v>8</v>
      </c>
      <c r="D65" s="12" t="s">
        <v>58</v>
      </c>
      <c r="E65" s="12" t="s">
        <v>573</v>
      </c>
      <c r="F65" s="12" t="s">
        <v>10</v>
      </c>
      <c r="G65" s="13">
        <v>107726</v>
      </c>
    </row>
    <row r="66" spans="1:7" ht="15.75">
      <c r="A66" s="11" t="s">
        <v>484</v>
      </c>
      <c r="B66" s="12" t="s">
        <v>420</v>
      </c>
      <c r="C66" s="12" t="s">
        <v>8</v>
      </c>
      <c r="D66" s="12" t="s">
        <v>58</v>
      </c>
      <c r="E66" s="12" t="s">
        <v>576</v>
      </c>
      <c r="F66" s="12" t="s">
        <v>10</v>
      </c>
      <c r="G66" s="13">
        <v>107726</v>
      </c>
    </row>
    <row r="67" spans="1:7" ht="47.25">
      <c r="A67" s="11" t="s">
        <v>59</v>
      </c>
      <c r="B67" s="12" t="s">
        <v>420</v>
      </c>
      <c r="C67" s="12" t="s">
        <v>8</v>
      </c>
      <c r="D67" s="12" t="s">
        <v>58</v>
      </c>
      <c r="E67" s="12" t="s">
        <v>60</v>
      </c>
      <c r="F67" s="12" t="s">
        <v>10</v>
      </c>
      <c r="G67" s="13">
        <v>107726</v>
      </c>
    </row>
    <row r="68" spans="1:7" ht="31.5">
      <c r="A68" s="14" t="s">
        <v>19</v>
      </c>
      <c r="B68" s="115" t="s">
        <v>420</v>
      </c>
      <c r="C68" s="115" t="s">
        <v>8</v>
      </c>
      <c r="D68" s="115" t="s">
        <v>58</v>
      </c>
      <c r="E68" s="115" t="s">
        <v>60</v>
      </c>
      <c r="F68" s="115" t="s">
        <v>20</v>
      </c>
      <c r="G68" s="15">
        <v>107726</v>
      </c>
    </row>
    <row r="69" spans="1:7" ht="31.5">
      <c r="A69" s="8" t="s">
        <v>61</v>
      </c>
      <c r="B69" s="9" t="s">
        <v>420</v>
      </c>
      <c r="C69" s="9" t="s">
        <v>8</v>
      </c>
      <c r="D69" s="9" t="s">
        <v>62</v>
      </c>
      <c r="E69" s="9" t="s">
        <v>10</v>
      </c>
      <c r="F69" s="9" t="s">
        <v>10</v>
      </c>
      <c r="G69" s="10">
        <v>1928137.81</v>
      </c>
    </row>
    <row r="70" spans="1:7" ht="31.5">
      <c r="A70" s="11" t="s">
        <v>559</v>
      </c>
      <c r="B70" s="12" t="s">
        <v>420</v>
      </c>
      <c r="C70" s="12" t="s">
        <v>8</v>
      </c>
      <c r="D70" s="12" t="s">
        <v>62</v>
      </c>
      <c r="E70" s="12" t="s">
        <v>560</v>
      </c>
      <c r="F70" s="12" t="s">
        <v>10</v>
      </c>
      <c r="G70" s="13">
        <v>1928137.81</v>
      </c>
    </row>
    <row r="71" spans="1:7" ht="31.5">
      <c r="A71" s="11" t="s">
        <v>572</v>
      </c>
      <c r="B71" s="12" t="s">
        <v>420</v>
      </c>
      <c r="C71" s="12" t="s">
        <v>8</v>
      </c>
      <c r="D71" s="12" t="s">
        <v>62</v>
      </c>
      <c r="E71" s="12" t="s">
        <v>573</v>
      </c>
      <c r="F71" s="12" t="s">
        <v>10</v>
      </c>
      <c r="G71" s="13">
        <v>1928137.81</v>
      </c>
    </row>
    <row r="72" spans="1:7" ht="47.25">
      <c r="A72" s="11" t="s">
        <v>577</v>
      </c>
      <c r="B72" s="12" t="s">
        <v>420</v>
      </c>
      <c r="C72" s="12" t="s">
        <v>8</v>
      </c>
      <c r="D72" s="12" t="s">
        <v>62</v>
      </c>
      <c r="E72" s="12" t="s">
        <v>578</v>
      </c>
      <c r="F72" s="12" t="s">
        <v>10</v>
      </c>
      <c r="G72" s="13">
        <v>1928137.81</v>
      </c>
    </row>
    <row r="73" spans="1:7" ht="15.75">
      <c r="A73" s="11" t="s">
        <v>13</v>
      </c>
      <c r="B73" s="12" t="s">
        <v>420</v>
      </c>
      <c r="C73" s="12" t="s">
        <v>8</v>
      </c>
      <c r="D73" s="12" t="s">
        <v>62</v>
      </c>
      <c r="E73" s="12" t="s">
        <v>21</v>
      </c>
      <c r="F73" s="12" t="s">
        <v>10</v>
      </c>
      <c r="G73" s="13">
        <v>1622658</v>
      </c>
    </row>
    <row r="74" spans="1:7" ht="15.75">
      <c r="A74" s="14" t="s">
        <v>15</v>
      </c>
      <c r="B74" s="115" t="s">
        <v>420</v>
      </c>
      <c r="C74" s="115" t="s">
        <v>8</v>
      </c>
      <c r="D74" s="115" t="s">
        <v>62</v>
      </c>
      <c r="E74" s="115" t="s">
        <v>21</v>
      </c>
      <c r="F74" s="115" t="s">
        <v>16</v>
      </c>
      <c r="G74" s="15">
        <v>1622658</v>
      </c>
    </row>
    <row r="75" spans="1:7" ht="15.75">
      <c r="A75" s="11" t="s">
        <v>17</v>
      </c>
      <c r="B75" s="12" t="s">
        <v>420</v>
      </c>
      <c r="C75" s="12" t="s">
        <v>8</v>
      </c>
      <c r="D75" s="12" t="s">
        <v>62</v>
      </c>
      <c r="E75" s="12" t="s">
        <v>69</v>
      </c>
      <c r="F75" s="12" t="s">
        <v>10</v>
      </c>
      <c r="G75" s="13">
        <v>35000</v>
      </c>
    </row>
    <row r="76" spans="1:7" ht="31.5">
      <c r="A76" s="14" t="s">
        <v>19</v>
      </c>
      <c r="B76" s="115" t="s">
        <v>420</v>
      </c>
      <c r="C76" s="115" t="s">
        <v>8</v>
      </c>
      <c r="D76" s="115" t="s">
        <v>62</v>
      </c>
      <c r="E76" s="115" t="s">
        <v>69</v>
      </c>
      <c r="F76" s="115" t="s">
        <v>20</v>
      </c>
      <c r="G76" s="15">
        <v>35000</v>
      </c>
    </row>
    <row r="77" spans="1:7" ht="47.25">
      <c r="A77" s="11" t="s">
        <v>708</v>
      </c>
      <c r="B77" s="12" t="s">
        <v>420</v>
      </c>
      <c r="C77" s="12" t="s">
        <v>8</v>
      </c>
      <c r="D77" s="12" t="s">
        <v>62</v>
      </c>
      <c r="E77" s="12" t="s">
        <v>709</v>
      </c>
      <c r="F77" s="12" t="s">
        <v>10</v>
      </c>
      <c r="G77" s="13">
        <v>270479.81</v>
      </c>
    </row>
    <row r="78" spans="1:7" ht="15.75">
      <c r="A78" s="14" t="s">
        <v>15</v>
      </c>
      <c r="B78" s="115" t="s">
        <v>420</v>
      </c>
      <c r="C78" s="115" t="s">
        <v>8</v>
      </c>
      <c r="D78" s="115" t="s">
        <v>62</v>
      </c>
      <c r="E78" s="115" t="s">
        <v>709</v>
      </c>
      <c r="F78" s="115" t="s">
        <v>16</v>
      </c>
      <c r="G78" s="15">
        <v>270479.81</v>
      </c>
    </row>
    <row r="79" spans="1:7" ht="15.75">
      <c r="A79" s="8" t="s">
        <v>70</v>
      </c>
      <c r="B79" s="9" t="s">
        <v>420</v>
      </c>
      <c r="C79" s="9" t="s">
        <v>8</v>
      </c>
      <c r="D79" s="9" t="s">
        <v>71</v>
      </c>
      <c r="E79" s="9" t="s">
        <v>10</v>
      </c>
      <c r="F79" s="9" t="s">
        <v>10</v>
      </c>
      <c r="G79" s="10">
        <v>500000</v>
      </c>
    </row>
    <row r="80" spans="1:7" ht="15.75">
      <c r="A80" s="11" t="s">
        <v>660</v>
      </c>
      <c r="B80" s="12" t="s">
        <v>420</v>
      </c>
      <c r="C80" s="12" t="s">
        <v>8</v>
      </c>
      <c r="D80" s="12" t="s">
        <v>71</v>
      </c>
      <c r="E80" s="12" t="s">
        <v>661</v>
      </c>
      <c r="F80" s="12" t="s">
        <v>10</v>
      </c>
      <c r="G80" s="13">
        <v>500000</v>
      </c>
    </row>
    <row r="81" spans="1:7" ht="15.75">
      <c r="A81" s="11" t="s">
        <v>660</v>
      </c>
      <c r="B81" s="12" t="s">
        <v>420</v>
      </c>
      <c r="C81" s="12" t="s">
        <v>8</v>
      </c>
      <c r="D81" s="12" t="s">
        <v>71</v>
      </c>
      <c r="E81" s="12" t="s">
        <v>662</v>
      </c>
      <c r="F81" s="12" t="s">
        <v>10</v>
      </c>
      <c r="G81" s="13">
        <v>500000</v>
      </c>
    </row>
    <row r="82" spans="1:7" ht="15.75">
      <c r="A82" s="11" t="s">
        <v>660</v>
      </c>
      <c r="B82" s="12" t="s">
        <v>420</v>
      </c>
      <c r="C82" s="12" t="s">
        <v>8</v>
      </c>
      <c r="D82" s="12" t="s">
        <v>71</v>
      </c>
      <c r="E82" s="12" t="s">
        <v>663</v>
      </c>
      <c r="F82" s="12" t="s">
        <v>10</v>
      </c>
      <c r="G82" s="13">
        <v>500000</v>
      </c>
    </row>
    <row r="83" spans="1:7" ht="15.75">
      <c r="A83" s="11" t="s">
        <v>72</v>
      </c>
      <c r="B83" s="12" t="s">
        <v>420</v>
      </c>
      <c r="C83" s="12" t="s">
        <v>8</v>
      </c>
      <c r="D83" s="12" t="s">
        <v>71</v>
      </c>
      <c r="E83" s="12" t="s">
        <v>73</v>
      </c>
      <c r="F83" s="12" t="s">
        <v>10</v>
      </c>
      <c r="G83" s="13">
        <v>500000</v>
      </c>
    </row>
    <row r="84" spans="1:7" ht="15.75">
      <c r="A84" s="14" t="s">
        <v>74</v>
      </c>
      <c r="B84" s="115" t="s">
        <v>420</v>
      </c>
      <c r="C84" s="115" t="s">
        <v>8</v>
      </c>
      <c r="D84" s="115" t="s">
        <v>71</v>
      </c>
      <c r="E84" s="115" t="s">
        <v>73</v>
      </c>
      <c r="F84" s="115" t="s">
        <v>75</v>
      </c>
      <c r="G84" s="15">
        <v>500000</v>
      </c>
    </row>
    <row r="85" spans="1:7" ht="15.75">
      <c r="A85" s="8" t="s">
        <v>76</v>
      </c>
      <c r="B85" s="9" t="s">
        <v>420</v>
      </c>
      <c r="C85" s="9" t="s">
        <v>8</v>
      </c>
      <c r="D85" s="9" t="s">
        <v>77</v>
      </c>
      <c r="E85" s="9" t="s">
        <v>10</v>
      </c>
      <c r="F85" s="9" t="s">
        <v>10</v>
      </c>
      <c r="G85" s="10">
        <v>30579070</v>
      </c>
    </row>
    <row r="86" spans="1:7" ht="31.5">
      <c r="A86" s="11" t="s">
        <v>467</v>
      </c>
      <c r="B86" s="12" t="s">
        <v>420</v>
      </c>
      <c r="C86" s="12" t="s">
        <v>8</v>
      </c>
      <c r="D86" s="12" t="s">
        <v>77</v>
      </c>
      <c r="E86" s="12" t="s">
        <v>468</v>
      </c>
      <c r="F86" s="12" t="s">
        <v>10</v>
      </c>
      <c r="G86" s="13">
        <v>130000</v>
      </c>
    </row>
    <row r="87" spans="1:7" ht="31.5">
      <c r="A87" s="11" t="s">
        <v>486</v>
      </c>
      <c r="B87" s="12" t="s">
        <v>420</v>
      </c>
      <c r="C87" s="12" t="s">
        <v>8</v>
      </c>
      <c r="D87" s="12" t="s">
        <v>77</v>
      </c>
      <c r="E87" s="12" t="s">
        <v>487</v>
      </c>
      <c r="F87" s="12" t="s">
        <v>10</v>
      </c>
      <c r="G87" s="13">
        <v>60000</v>
      </c>
    </row>
    <row r="88" spans="1:7" ht="31.5">
      <c r="A88" s="11" t="s">
        <v>488</v>
      </c>
      <c r="B88" s="12" t="s">
        <v>420</v>
      </c>
      <c r="C88" s="12" t="s">
        <v>8</v>
      </c>
      <c r="D88" s="12" t="s">
        <v>77</v>
      </c>
      <c r="E88" s="12" t="s">
        <v>489</v>
      </c>
      <c r="F88" s="12" t="s">
        <v>10</v>
      </c>
      <c r="G88" s="13">
        <v>60000</v>
      </c>
    </row>
    <row r="89" spans="1:7" ht="31.5">
      <c r="A89" s="11" t="s">
        <v>78</v>
      </c>
      <c r="B89" s="12" t="s">
        <v>420</v>
      </c>
      <c r="C89" s="12" t="s">
        <v>8</v>
      </c>
      <c r="D89" s="12" t="s">
        <v>77</v>
      </c>
      <c r="E89" s="12" t="s">
        <v>79</v>
      </c>
      <c r="F89" s="12" t="s">
        <v>10</v>
      </c>
      <c r="G89" s="13">
        <v>60000</v>
      </c>
    </row>
    <row r="90" spans="1:7" ht="31.5">
      <c r="A90" s="14" t="s">
        <v>19</v>
      </c>
      <c r="B90" s="115" t="s">
        <v>420</v>
      </c>
      <c r="C90" s="115" t="s">
        <v>8</v>
      </c>
      <c r="D90" s="115" t="s">
        <v>77</v>
      </c>
      <c r="E90" s="115" t="s">
        <v>79</v>
      </c>
      <c r="F90" s="115" t="s">
        <v>20</v>
      </c>
      <c r="G90" s="15">
        <v>60000</v>
      </c>
    </row>
    <row r="91" spans="1:7" ht="31.5">
      <c r="A91" s="11" t="s">
        <v>499</v>
      </c>
      <c r="B91" s="12" t="s">
        <v>420</v>
      </c>
      <c r="C91" s="12" t="s">
        <v>8</v>
      </c>
      <c r="D91" s="12" t="s">
        <v>77</v>
      </c>
      <c r="E91" s="12" t="s">
        <v>500</v>
      </c>
      <c r="F91" s="12" t="s">
        <v>10</v>
      </c>
      <c r="G91" s="13">
        <v>70000</v>
      </c>
    </row>
    <row r="92" spans="1:7" ht="31.5">
      <c r="A92" s="11" t="s">
        <v>488</v>
      </c>
      <c r="B92" s="12" t="s">
        <v>420</v>
      </c>
      <c r="C92" s="12" t="s">
        <v>8</v>
      </c>
      <c r="D92" s="12" t="s">
        <v>77</v>
      </c>
      <c r="E92" s="12" t="s">
        <v>501</v>
      </c>
      <c r="F92" s="12" t="s">
        <v>10</v>
      </c>
      <c r="G92" s="13">
        <v>15000</v>
      </c>
    </row>
    <row r="93" spans="1:7" ht="31.5">
      <c r="A93" s="11" t="s">
        <v>80</v>
      </c>
      <c r="B93" s="12" t="s">
        <v>420</v>
      </c>
      <c r="C93" s="12" t="s">
        <v>8</v>
      </c>
      <c r="D93" s="12" t="s">
        <v>77</v>
      </c>
      <c r="E93" s="12" t="s">
        <v>81</v>
      </c>
      <c r="F93" s="12" t="s">
        <v>10</v>
      </c>
      <c r="G93" s="13">
        <v>15000</v>
      </c>
    </row>
    <row r="94" spans="1:7" ht="31.5">
      <c r="A94" s="14" t="s">
        <v>19</v>
      </c>
      <c r="B94" s="115" t="s">
        <v>420</v>
      </c>
      <c r="C94" s="115" t="s">
        <v>8</v>
      </c>
      <c r="D94" s="115" t="s">
        <v>77</v>
      </c>
      <c r="E94" s="115" t="s">
        <v>81</v>
      </c>
      <c r="F94" s="115" t="s">
        <v>20</v>
      </c>
      <c r="G94" s="15">
        <v>15000</v>
      </c>
    </row>
    <row r="95" spans="1:7" ht="31.5">
      <c r="A95" s="11" t="s">
        <v>436</v>
      </c>
      <c r="B95" s="12" t="s">
        <v>420</v>
      </c>
      <c r="C95" s="12" t="s">
        <v>8</v>
      </c>
      <c r="D95" s="12" t="s">
        <v>77</v>
      </c>
      <c r="E95" s="12" t="s">
        <v>502</v>
      </c>
      <c r="F95" s="12" t="s">
        <v>10</v>
      </c>
      <c r="G95" s="13">
        <v>55000</v>
      </c>
    </row>
    <row r="96" spans="1:7" ht="47.25">
      <c r="A96" s="11" t="s">
        <v>82</v>
      </c>
      <c r="B96" s="12" t="s">
        <v>420</v>
      </c>
      <c r="C96" s="12" t="s">
        <v>8</v>
      </c>
      <c r="D96" s="12" t="s">
        <v>77</v>
      </c>
      <c r="E96" s="12" t="s">
        <v>83</v>
      </c>
      <c r="F96" s="12" t="s">
        <v>10</v>
      </c>
      <c r="G96" s="13">
        <v>55000</v>
      </c>
    </row>
    <row r="97" spans="1:7" ht="31.5">
      <c r="A97" s="14" t="s">
        <v>19</v>
      </c>
      <c r="B97" s="115" t="s">
        <v>420</v>
      </c>
      <c r="C97" s="115" t="s">
        <v>8</v>
      </c>
      <c r="D97" s="115" t="s">
        <v>77</v>
      </c>
      <c r="E97" s="115" t="s">
        <v>83</v>
      </c>
      <c r="F97" s="115" t="s">
        <v>20</v>
      </c>
      <c r="G97" s="15">
        <v>55000</v>
      </c>
    </row>
    <row r="98" spans="1:7" ht="15.75">
      <c r="A98" s="11" t="s">
        <v>509</v>
      </c>
      <c r="B98" s="12" t="s">
        <v>420</v>
      </c>
      <c r="C98" s="12" t="s">
        <v>8</v>
      </c>
      <c r="D98" s="12" t="s">
        <v>77</v>
      </c>
      <c r="E98" s="12" t="s">
        <v>510</v>
      </c>
      <c r="F98" s="12" t="s">
        <v>10</v>
      </c>
      <c r="G98" s="13">
        <v>117000</v>
      </c>
    </row>
    <row r="99" spans="1:7" ht="31.5">
      <c r="A99" s="11" t="s">
        <v>511</v>
      </c>
      <c r="B99" s="12" t="s">
        <v>420</v>
      </c>
      <c r="C99" s="12" t="s">
        <v>8</v>
      </c>
      <c r="D99" s="12" t="s">
        <v>77</v>
      </c>
      <c r="E99" s="12" t="s">
        <v>512</v>
      </c>
      <c r="F99" s="12" t="s">
        <v>10</v>
      </c>
      <c r="G99" s="13">
        <v>111000</v>
      </c>
    </row>
    <row r="100" spans="1:7" ht="31.5">
      <c r="A100" s="11" t="s">
        <v>513</v>
      </c>
      <c r="B100" s="12" t="s">
        <v>420</v>
      </c>
      <c r="C100" s="12" t="s">
        <v>8</v>
      </c>
      <c r="D100" s="12" t="s">
        <v>77</v>
      </c>
      <c r="E100" s="12" t="s">
        <v>514</v>
      </c>
      <c r="F100" s="12" t="s">
        <v>10</v>
      </c>
      <c r="G100" s="13">
        <v>111000</v>
      </c>
    </row>
    <row r="101" spans="1:7" ht="31.5">
      <c r="A101" s="11" t="s">
        <v>84</v>
      </c>
      <c r="B101" s="12" t="s">
        <v>420</v>
      </c>
      <c r="C101" s="12" t="s">
        <v>8</v>
      </c>
      <c r="D101" s="12" t="s">
        <v>77</v>
      </c>
      <c r="E101" s="12" t="s">
        <v>85</v>
      </c>
      <c r="F101" s="12" t="s">
        <v>10</v>
      </c>
      <c r="G101" s="13">
        <v>75000</v>
      </c>
    </row>
    <row r="102" spans="1:7" ht="31.5">
      <c r="A102" s="14" t="s">
        <v>19</v>
      </c>
      <c r="B102" s="115" t="s">
        <v>420</v>
      </c>
      <c r="C102" s="115" t="s">
        <v>8</v>
      </c>
      <c r="D102" s="115" t="s">
        <v>77</v>
      </c>
      <c r="E102" s="115" t="s">
        <v>85</v>
      </c>
      <c r="F102" s="115" t="s">
        <v>20</v>
      </c>
      <c r="G102" s="15">
        <v>75000</v>
      </c>
    </row>
    <row r="103" spans="1:7" ht="31.5">
      <c r="A103" s="11" t="s">
        <v>86</v>
      </c>
      <c r="B103" s="12" t="s">
        <v>420</v>
      </c>
      <c r="C103" s="12" t="s">
        <v>8</v>
      </c>
      <c r="D103" s="12" t="s">
        <v>77</v>
      </c>
      <c r="E103" s="12" t="s">
        <v>87</v>
      </c>
      <c r="F103" s="12" t="s">
        <v>10</v>
      </c>
      <c r="G103" s="13">
        <v>36000</v>
      </c>
    </row>
    <row r="104" spans="1:7" ht="31.5">
      <c r="A104" s="14" t="s">
        <v>19</v>
      </c>
      <c r="B104" s="115" t="s">
        <v>420</v>
      </c>
      <c r="C104" s="115" t="s">
        <v>8</v>
      </c>
      <c r="D104" s="115" t="s">
        <v>77</v>
      </c>
      <c r="E104" s="115" t="s">
        <v>87</v>
      </c>
      <c r="F104" s="115" t="s">
        <v>20</v>
      </c>
      <c r="G104" s="15">
        <v>36000</v>
      </c>
    </row>
    <row r="105" spans="1:7" ht="31.5">
      <c r="A105" s="11" t="s">
        <v>519</v>
      </c>
      <c r="B105" s="12" t="s">
        <v>420</v>
      </c>
      <c r="C105" s="12" t="s">
        <v>8</v>
      </c>
      <c r="D105" s="12" t="s">
        <v>77</v>
      </c>
      <c r="E105" s="12" t="s">
        <v>520</v>
      </c>
      <c r="F105" s="12" t="s">
        <v>10</v>
      </c>
      <c r="G105" s="13">
        <v>6000</v>
      </c>
    </row>
    <row r="106" spans="1:7" ht="31.5">
      <c r="A106" s="11" t="s">
        <v>521</v>
      </c>
      <c r="B106" s="12" t="s">
        <v>420</v>
      </c>
      <c r="C106" s="12" t="s">
        <v>8</v>
      </c>
      <c r="D106" s="12" t="s">
        <v>77</v>
      </c>
      <c r="E106" s="12" t="s">
        <v>522</v>
      </c>
      <c r="F106" s="12" t="s">
        <v>10</v>
      </c>
      <c r="G106" s="13">
        <v>6000</v>
      </c>
    </row>
    <row r="107" spans="1:7" ht="31.5">
      <c r="A107" s="11" t="s">
        <v>88</v>
      </c>
      <c r="B107" s="12" t="s">
        <v>420</v>
      </c>
      <c r="C107" s="12" t="s">
        <v>8</v>
      </c>
      <c r="D107" s="12" t="s">
        <v>77</v>
      </c>
      <c r="E107" s="12" t="s">
        <v>89</v>
      </c>
      <c r="F107" s="12" t="s">
        <v>10</v>
      </c>
      <c r="G107" s="13">
        <v>6000</v>
      </c>
    </row>
    <row r="108" spans="1:7" ht="31.5">
      <c r="A108" s="14" t="s">
        <v>19</v>
      </c>
      <c r="B108" s="115" t="s">
        <v>420</v>
      </c>
      <c r="C108" s="115" t="s">
        <v>8</v>
      </c>
      <c r="D108" s="115" t="s">
        <v>77</v>
      </c>
      <c r="E108" s="115" t="s">
        <v>89</v>
      </c>
      <c r="F108" s="115" t="s">
        <v>20</v>
      </c>
      <c r="G108" s="15">
        <v>6000</v>
      </c>
    </row>
    <row r="109" spans="1:7" ht="31.5">
      <c r="A109" s="11" t="s">
        <v>527</v>
      </c>
      <c r="B109" s="12" t="s">
        <v>420</v>
      </c>
      <c r="C109" s="12" t="s">
        <v>8</v>
      </c>
      <c r="D109" s="12" t="s">
        <v>77</v>
      </c>
      <c r="E109" s="12" t="s">
        <v>528</v>
      </c>
      <c r="F109" s="12" t="s">
        <v>10</v>
      </c>
      <c r="G109" s="13">
        <v>1917344</v>
      </c>
    </row>
    <row r="110" spans="1:7" ht="31.5">
      <c r="A110" s="11" t="s">
        <v>664</v>
      </c>
      <c r="B110" s="12" t="s">
        <v>420</v>
      </c>
      <c r="C110" s="12" t="s">
        <v>8</v>
      </c>
      <c r="D110" s="12" t="s">
        <v>77</v>
      </c>
      <c r="E110" s="12" t="s">
        <v>548</v>
      </c>
      <c r="F110" s="12" t="s">
        <v>10</v>
      </c>
      <c r="G110" s="13">
        <v>1917344</v>
      </c>
    </row>
    <row r="111" spans="1:7" ht="31.5">
      <c r="A111" s="11" t="s">
        <v>656</v>
      </c>
      <c r="B111" s="12" t="s">
        <v>420</v>
      </c>
      <c r="C111" s="12" t="s">
        <v>8</v>
      </c>
      <c r="D111" s="12" t="s">
        <v>77</v>
      </c>
      <c r="E111" s="12" t="s">
        <v>549</v>
      </c>
      <c r="F111" s="12" t="s">
        <v>10</v>
      </c>
      <c r="G111" s="13">
        <v>1917344</v>
      </c>
    </row>
    <row r="112" spans="1:7" ht="15.75">
      <c r="A112" s="11" t="s">
        <v>657</v>
      </c>
      <c r="B112" s="12" t="s">
        <v>420</v>
      </c>
      <c r="C112" s="12" t="s">
        <v>8</v>
      </c>
      <c r="D112" s="12" t="s">
        <v>77</v>
      </c>
      <c r="E112" s="12" t="s">
        <v>90</v>
      </c>
      <c r="F112" s="12" t="s">
        <v>10</v>
      </c>
      <c r="G112" s="13">
        <v>180024</v>
      </c>
    </row>
    <row r="113" spans="1:7" ht="31.5">
      <c r="A113" s="14" t="s">
        <v>19</v>
      </c>
      <c r="B113" s="115" t="s">
        <v>420</v>
      </c>
      <c r="C113" s="115" t="s">
        <v>8</v>
      </c>
      <c r="D113" s="115" t="s">
        <v>77</v>
      </c>
      <c r="E113" s="115" t="s">
        <v>90</v>
      </c>
      <c r="F113" s="115" t="s">
        <v>20</v>
      </c>
      <c r="G113" s="15">
        <v>180024</v>
      </c>
    </row>
    <row r="114" spans="1:7" ht="15.75">
      <c r="A114" s="11" t="s">
        <v>91</v>
      </c>
      <c r="B114" s="12" t="s">
        <v>420</v>
      </c>
      <c r="C114" s="12" t="s">
        <v>8</v>
      </c>
      <c r="D114" s="12" t="s">
        <v>77</v>
      </c>
      <c r="E114" s="12" t="s">
        <v>92</v>
      </c>
      <c r="F114" s="12" t="s">
        <v>10</v>
      </c>
      <c r="G114" s="13">
        <v>468244</v>
      </c>
    </row>
    <row r="115" spans="1:7" ht="31.5">
      <c r="A115" s="14" t="s">
        <v>19</v>
      </c>
      <c r="B115" s="115" t="s">
        <v>420</v>
      </c>
      <c r="C115" s="115" t="s">
        <v>8</v>
      </c>
      <c r="D115" s="115" t="s">
        <v>77</v>
      </c>
      <c r="E115" s="115" t="s">
        <v>92</v>
      </c>
      <c r="F115" s="115" t="s">
        <v>20</v>
      </c>
      <c r="G115" s="15">
        <v>468244</v>
      </c>
    </row>
    <row r="116" spans="1:7" ht="31.5">
      <c r="A116" s="11" t="s">
        <v>93</v>
      </c>
      <c r="B116" s="12" t="s">
        <v>420</v>
      </c>
      <c r="C116" s="12" t="s">
        <v>8</v>
      </c>
      <c r="D116" s="12" t="s">
        <v>77</v>
      </c>
      <c r="E116" s="12" t="s">
        <v>94</v>
      </c>
      <c r="F116" s="12" t="s">
        <v>10</v>
      </c>
      <c r="G116" s="13">
        <v>63400</v>
      </c>
    </row>
    <row r="117" spans="1:7" ht="31.5">
      <c r="A117" s="14" t="s">
        <v>19</v>
      </c>
      <c r="B117" s="115" t="s">
        <v>420</v>
      </c>
      <c r="C117" s="115" t="s">
        <v>8</v>
      </c>
      <c r="D117" s="115" t="s">
        <v>77</v>
      </c>
      <c r="E117" s="115" t="s">
        <v>94</v>
      </c>
      <c r="F117" s="115" t="s">
        <v>20</v>
      </c>
      <c r="G117" s="15">
        <v>63400</v>
      </c>
    </row>
    <row r="118" spans="1:7" ht="31.5">
      <c r="A118" s="11" t="s">
        <v>710</v>
      </c>
      <c r="B118" s="12" t="s">
        <v>420</v>
      </c>
      <c r="C118" s="12" t="s">
        <v>8</v>
      </c>
      <c r="D118" s="12" t="s">
        <v>77</v>
      </c>
      <c r="E118" s="12" t="s">
        <v>711</v>
      </c>
      <c r="F118" s="12" t="s">
        <v>10</v>
      </c>
      <c r="G118" s="13">
        <v>500000</v>
      </c>
    </row>
    <row r="119" spans="1:7" ht="31.5">
      <c r="A119" s="14" t="s">
        <v>19</v>
      </c>
      <c r="B119" s="115" t="s">
        <v>420</v>
      </c>
      <c r="C119" s="115" t="s">
        <v>8</v>
      </c>
      <c r="D119" s="115" t="s">
        <v>77</v>
      </c>
      <c r="E119" s="115" t="s">
        <v>711</v>
      </c>
      <c r="F119" s="115" t="s">
        <v>20</v>
      </c>
      <c r="G119" s="15">
        <v>500000</v>
      </c>
    </row>
    <row r="120" spans="1:7" ht="31.5">
      <c r="A120" s="11" t="s">
        <v>95</v>
      </c>
      <c r="B120" s="12" t="s">
        <v>420</v>
      </c>
      <c r="C120" s="12" t="s">
        <v>8</v>
      </c>
      <c r="D120" s="12" t="s">
        <v>77</v>
      </c>
      <c r="E120" s="12" t="s">
        <v>96</v>
      </c>
      <c r="F120" s="12" t="s">
        <v>10</v>
      </c>
      <c r="G120" s="13">
        <v>200676</v>
      </c>
    </row>
    <row r="121" spans="1:7" ht="31.5">
      <c r="A121" s="14" t="s">
        <v>19</v>
      </c>
      <c r="B121" s="115" t="s">
        <v>420</v>
      </c>
      <c r="C121" s="115" t="s">
        <v>8</v>
      </c>
      <c r="D121" s="115" t="s">
        <v>77</v>
      </c>
      <c r="E121" s="115" t="s">
        <v>96</v>
      </c>
      <c r="F121" s="115" t="s">
        <v>20</v>
      </c>
      <c r="G121" s="15">
        <v>200676</v>
      </c>
    </row>
    <row r="122" spans="1:7" ht="31.5">
      <c r="A122" s="11" t="s">
        <v>712</v>
      </c>
      <c r="B122" s="12" t="s">
        <v>420</v>
      </c>
      <c r="C122" s="12" t="s">
        <v>8</v>
      </c>
      <c r="D122" s="12" t="s">
        <v>77</v>
      </c>
      <c r="E122" s="12" t="s">
        <v>713</v>
      </c>
      <c r="F122" s="12" t="s">
        <v>10</v>
      </c>
      <c r="G122" s="13">
        <v>5000</v>
      </c>
    </row>
    <row r="123" spans="1:7" ht="31.5">
      <c r="A123" s="14" t="s">
        <v>19</v>
      </c>
      <c r="B123" s="115" t="s">
        <v>420</v>
      </c>
      <c r="C123" s="115" t="s">
        <v>8</v>
      </c>
      <c r="D123" s="115" t="s">
        <v>77</v>
      </c>
      <c r="E123" s="115" t="s">
        <v>713</v>
      </c>
      <c r="F123" s="115" t="s">
        <v>20</v>
      </c>
      <c r="G123" s="15">
        <v>5000</v>
      </c>
    </row>
    <row r="124" spans="1:7" ht="31.5">
      <c r="A124" s="11" t="s">
        <v>97</v>
      </c>
      <c r="B124" s="12" t="s">
        <v>420</v>
      </c>
      <c r="C124" s="12" t="s">
        <v>8</v>
      </c>
      <c r="D124" s="12" t="s">
        <v>77</v>
      </c>
      <c r="E124" s="12" t="s">
        <v>98</v>
      </c>
      <c r="F124" s="12" t="s">
        <v>10</v>
      </c>
      <c r="G124" s="13">
        <v>500000</v>
      </c>
    </row>
    <row r="125" spans="1:7" ht="31.5">
      <c r="A125" s="14" t="s">
        <v>19</v>
      </c>
      <c r="B125" s="115" t="s">
        <v>420</v>
      </c>
      <c r="C125" s="115" t="s">
        <v>8</v>
      </c>
      <c r="D125" s="115" t="s">
        <v>77</v>
      </c>
      <c r="E125" s="115" t="s">
        <v>98</v>
      </c>
      <c r="F125" s="115" t="s">
        <v>20</v>
      </c>
      <c r="G125" s="15">
        <v>500000</v>
      </c>
    </row>
    <row r="126" spans="1:7" ht="31.5">
      <c r="A126" s="11" t="s">
        <v>559</v>
      </c>
      <c r="B126" s="12" t="s">
        <v>420</v>
      </c>
      <c r="C126" s="12" t="s">
        <v>8</v>
      </c>
      <c r="D126" s="12" t="s">
        <v>77</v>
      </c>
      <c r="E126" s="12" t="s">
        <v>560</v>
      </c>
      <c r="F126" s="12" t="s">
        <v>10</v>
      </c>
      <c r="G126" s="13">
        <v>25797626</v>
      </c>
    </row>
    <row r="127" spans="1:7" ht="31.5">
      <c r="A127" s="11" t="s">
        <v>561</v>
      </c>
      <c r="B127" s="12" t="s">
        <v>420</v>
      </c>
      <c r="C127" s="12" t="s">
        <v>8</v>
      </c>
      <c r="D127" s="12" t="s">
        <v>77</v>
      </c>
      <c r="E127" s="12" t="s">
        <v>562</v>
      </c>
      <c r="F127" s="12" t="s">
        <v>10</v>
      </c>
      <c r="G127" s="13">
        <v>100000</v>
      </c>
    </row>
    <row r="128" spans="1:7" ht="15.75">
      <c r="A128" s="11" t="s">
        <v>484</v>
      </c>
      <c r="B128" s="12" t="s">
        <v>420</v>
      </c>
      <c r="C128" s="12" t="s">
        <v>8</v>
      </c>
      <c r="D128" s="12" t="s">
        <v>77</v>
      </c>
      <c r="E128" s="12" t="s">
        <v>563</v>
      </c>
      <c r="F128" s="12" t="s">
        <v>10</v>
      </c>
      <c r="G128" s="13">
        <v>100000</v>
      </c>
    </row>
    <row r="129" spans="1:7" ht="31.5">
      <c r="A129" s="11" t="s">
        <v>99</v>
      </c>
      <c r="B129" s="12" t="s">
        <v>420</v>
      </c>
      <c r="C129" s="12" t="s">
        <v>8</v>
      </c>
      <c r="D129" s="12" t="s">
        <v>77</v>
      </c>
      <c r="E129" s="12" t="s">
        <v>100</v>
      </c>
      <c r="F129" s="12" t="s">
        <v>10</v>
      </c>
      <c r="G129" s="13">
        <v>90000</v>
      </c>
    </row>
    <row r="130" spans="1:7" ht="31.5">
      <c r="A130" s="14" t="s">
        <v>19</v>
      </c>
      <c r="B130" s="115" t="s">
        <v>420</v>
      </c>
      <c r="C130" s="115" t="s">
        <v>8</v>
      </c>
      <c r="D130" s="115" t="s">
        <v>77</v>
      </c>
      <c r="E130" s="115" t="s">
        <v>100</v>
      </c>
      <c r="F130" s="115" t="s">
        <v>20</v>
      </c>
      <c r="G130" s="15">
        <v>90000</v>
      </c>
    </row>
    <row r="131" spans="1:7" ht="31.5">
      <c r="A131" s="11" t="s">
        <v>741</v>
      </c>
      <c r="B131" s="12" t="s">
        <v>420</v>
      </c>
      <c r="C131" s="12" t="s">
        <v>8</v>
      </c>
      <c r="D131" s="12" t="s">
        <v>77</v>
      </c>
      <c r="E131" s="12" t="s">
        <v>742</v>
      </c>
      <c r="F131" s="12" t="s">
        <v>10</v>
      </c>
      <c r="G131" s="13">
        <v>10000</v>
      </c>
    </row>
    <row r="132" spans="1:7" ht="31.5">
      <c r="A132" s="14" t="s">
        <v>19</v>
      </c>
      <c r="B132" s="115" t="s">
        <v>420</v>
      </c>
      <c r="C132" s="115" t="s">
        <v>8</v>
      </c>
      <c r="D132" s="115" t="s">
        <v>77</v>
      </c>
      <c r="E132" s="115" t="s">
        <v>742</v>
      </c>
      <c r="F132" s="115" t="s">
        <v>20</v>
      </c>
      <c r="G132" s="15">
        <v>10000</v>
      </c>
    </row>
    <row r="133" spans="1:7" ht="31.5">
      <c r="A133" s="11" t="s">
        <v>564</v>
      </c>
      <c r="B133" s="12" t="s">
        <v>420</v>
      </c>
      <c r="C133" s="12" t="s">
        <v>8</v>
      </c>
      <c r="D133" s="12" t="s">
        <v>77</v>
      </c>
      <c r="E133" s="12" t="s">
        <v>565</v>
      </c>
      <c r="F133" s="12" t="s">
        <v>10</v>
      </c>
      <c r="G133" s="13">
        <v>1060000</v>
      </c>
    </row>
    <row r="134" spans="1:7" ht="15.75">
      <c r="A134" s="11" t="s">
        <v>484</v>
      </c>
      <c r="B134" s="12" t="s">
        <v>420</v>
      </c>
      <c r="C134" s="12" t="s">
        <v>8</v>
      </c>
      <c r="D134" s="12" t="s">
        <v>77</v>
      </c>
      <c r="E134" s="12" t="s">
        <v>566</v>
      </c>
      <c r="F134" s="12" t="s">
        <v>10</v>
      </c>
      <c r="G134" s="13">
        <v>1060000</v>
      </c>
    </row>
    <row r="135" spans="1:7" ht="31.5">
      <c r="A135" s="11" t="s">
        <v>101</v>
      </c>
      <c r="B135" s="12" t="s">
        <v>420</v>
      </c>
      <c r="C135" s="12" t="s">
        <v>8</v>
      </c>
      <c r="D135" s="12" t="s">
        <v>77</v>
      </c>
      <c r="E135" s="12" t="s">
        <v>102</v>
      </c>
      <c r="F135" s="12" t="s">
        <v>10</v>
      </c>
      <c r="G135" s="13">
        <v>1060000</v>
      </c>
    </row>
    <row r="136" spans="1:7" ht="31.5">
      <c r="A136" s="14" t="s">
        <v>19</v>
      </c>
      <c r="B136" s="115" t="s">
        <v>420</v>
      </c>
      <c r="C136" s="115" t="s">
        <v>8</v>
      </c>
      <c r="D136" s="115" t="s">
        <v>77</v>
      </c>
      <c r="E136" s="115" t="s">
        <v>102</v>
      </c>
      <c r="F136" s="115" t="s">
        <v>20</v>
      </c>
      <c r="G136" s="15">
        <v>1060000</v>
      </c>
    </row>
    <row r="137" spans="1:7" ht="31.5">
      <c r="A137" s="11" t="s">
        <v>572</v>
      </c>
      <c r="B137" s="12" t="s">
        <v>420</v>
      </c>
      <c r="C137" s="12" t="s">
        <v>8</v>
      </c>
      <c r="D137" s="12" t="s">
        <v>77</v>
      </c>
      <c r="E137" s="12" t="s">
        <v>573</v>
      </c>
      <c r="F137" s="12" t="s">
        <v>10</v>
      </c>
      <c r="G137" s="13">
        <v>24637626</v>
      </c>
    </row>
    <row r="138" spans="1:7" ht="15.75">
      <c r="A138" s="11" t="s">
        <v>484</v>
      </c>
      <c r="B138" s="12" t="s">
        <v>420</v>
      </c>
      <c r="C138" s="12" t="s">
        <v>8</v>
      </c>
      <c r="D138" s="12" t="s">
        <v>77</v>
      </c>
      <c r="E138" s="12" t="s">
        <v>576</v>
      </c>
      <c r="F138" s="12" t="s">
        <v>10</v>
      </c>
      <c r="G138" s="13">
        <v>3019526</v>
      </c>
    </row>
    <row r="139" spans="1:7" ht="31.5">
      <c r="A139" s="11" t="s">
        <v>105</v>
      </c>
      <c r="B139" s="12" t="s">
        <v>420</v>
      </c>
      <c r="C139" s="12" t="s">
        <v>8</v>
      </c>
      <c r="D139" s="12" t="s">
        <v>77</v>
      </c>
      <c r="E139" s="12" t="s">
        <v>106</v>
      </c>
      <c r="F139" s="12" t="s">
        <v>10</v>
      </c>
      <c r="G139" s="13">
        <v>420000</v>
      </c>
    </row>
    <row r="140" spans="1:7" ht="15.75">
      <c r="A140" s="14" t="s">
        <v>34</v>
      </c>
      <c r="B140" s="115" t="s">
        <v>420</v>
      </c>
      <c r="C140" s="115" t="s">
        <v>8</v>
      </c>
      <c r="D140" s="115" t="s">
        <v>77</v>
      </c>
      <c r="E140" s="115" t="s">
        <v>106</v>
      </c>
      <c r="F140" s="115" t="s">
        <v>35</v>
      </c>
      <c r="G140" s="15">
        <v>420000</v>
      </c>
    </row>
    <row r="141" spans="1:7" ht="31.5">
      <c r="A141" s="11" t="s">
        <v>107</v>
      </c>
      <c r="B141" s="12" t="s">
        <v>420</v>
      </c>
      <c r="C141" s="12" t="s">
        <v>8</v>
      </c>
      <c r="D141" s="12" t="s">
        <v>77</v>
      </c>
      <c r="E141" s="12" t="s">
        <v>108</v>
      </c>
      <c r="F141" s="12" t="s">
        <v>10</v>
      </c>
      <c r="G141" s="13">
        <v>611926</v>
      </c>
    </row>
    <row r="142" spans="1:7" ht="31.5">
      <c r="A142" s="14" t="s">
        <v>19</v>
      </c>
      <c r="B142" s="115" t="s">
        <v>420</v>
      </c>
      <c r="C142" s="115" t="s">
        <v>8</v>
      </c>
      <c r="D142" s="115" t="s">
        <v>77</v>
      </c>
      <c r="E142" s="115" t="s">
        <v>108</v>
      </c>
      <c r="F142" s="115" t="s">
        <v>20</v>
      </c>
      <c r="G142" s="15">
        <v>601926</v>
      </c>
    </row>
    <row r="143" spans="1:7" ht="15.75">
      <c r="A143" s="14" t="s">
        <v>706</v>
      </c>
      <c r="B143" s="115" t="s">
        <v>420</v>
      </c>
      <c r="C143" s="115" t="s">
        <v>8</v>
      </c>
      <c r="D143" s="115" t="s">
        <v>77</v>
      </c>
      <c r="E143" s="115" t="s">
        <v>108</v>
      </c>
      <c r="F143" s="115" t="s">
        <v>707</v>
      </c>
      <c r="G143" s="15">
        <v>10000</v>
      </c>
    </row>
    <row r="144" spans="1:7" ht="31.5">
      <c r="A144" s="11" t="s">
        <v>109</v>
      </c>
      <c r="B144" s="12" t="s">
        <v>420</v>
      </c>
      <c r="C144" s="12" t="s">
        <v>8</v>
      </c>
      <c r="D144" s="12" t="s">
        <v>77</v>
      </c>
      <c r="E144" s="12" t="s">
        <v>110</v>
      </c>
      <c r="F144" s="12" t="s">
        <v>10</v>
      </c>
      <c r="G144" s="13">
        <v>1987600</v>
      </c>
    </row>
    <row r="145" spans="1:7" ht="15.75">
      <c r="A145" s="14" t="s">
        <v>15</v>
      </c>
      <c r="B145" s="115" t="s">
        <v>420</v>
      </c>
      <c r="C145" s="115" t="s">
        <v>8</v>
      </c>
      <c r="D145" s="115" t="s">
        <v>77</v>
      </c>
      <c r="E145" s="115" t="s">
        <v>110</v>
      </c>
      <c r="F145" s="115" t="s">
        <v>16</v>
      </c>
      <c r="G145" s="15">
        <v>1937600</v>
      </c>
    </row>
    <row r="146" spans="1:7" ht="31.5">
      <c r="A146" s="14" t="s">
        <v>19</v>
      </c>
      <c r="B146" s="115" t="s">
        <v>420</v>
      </c>
      <c r="C146" s="115" t="s">
        <v>8</v>
      </c>
      <c r="D146" s="115" t="s">
        <v>77</v>
      </c>
      <c r="E146" s="115" t="s">
        <v>110</v>
      </c>
      <c r="F146" s="115" t="s">
        <v>20</v>
      </c>
      <c r="G146" s="15">
        <v>50000</v>
      </c>
    </row>
    <row r="147" spans="1:7" ht="31.5">
      <c r="A147" s="11" t="s">
        <v>579</v>
      </c>
      <c r="B147" s="12" t="s">
        <v>420</v>
      </c>
      <c r="C147" s="12" t="s">
        <v>8</v>
      </c>
      <c r="D147" s="12" t="s">
        <v>77</v>
      </c>
      <c r="E147" s="12" t="s">
        <v>580</v>
      </c>
      <c r="F147" s="12" t="s">
        <v>10</v>
      </c>
      <c r="G147" s="13">
        <v>20800000</v>
      </c>
    </row>
    <row r="148" spans="1:7" ht="31.5">
      <c r="A148" s="11" t="s">
        <v>111</v>
      </c>
      <c r="B148" s="12" t="s">
        <v>420</v>
      </c>
      <c r="C148" s="12" t="s">
        <v>8</v>
      </c>
      <c r="D148" s="12" t="s">
        <v>77</v>
      </c>
      <c r="E148" s="12" t="s">
        <v>112</v>
      </c>
      <c r="F148" s="12" t="s">
        <v>10</v>
      </c>
      <c r="G148" s="13">
        <v>20800000</v>
      </c>
    </row>
    <row r="149" spans="1:7" ht="31.5">
      <c r="A149" s="14" t="s">
        <v>19</v>
      </c>
      <c r="B149" s="115" t="s">
        <v>420</v>
      </c>
      <c r="C149" s="115" t="s">
        <v>8</v>
      </c>
      <c r="D149" s="115" t="s">
        <v>77</v>
      </c>
      <c r="E149" s="115" t="s">
        <v>112</v>
      </c>
      <c r="F149" s="115" t="s">
        <v>20</v>
      </c>
      <c r="G149" s="15">
        <v>8800000</v>
      </c>
    </row>
    <row r="150" spans="1:7" ht="15.75">
      <c r="A150" s="14" t="s">
        <v>113</v>
      </c>
      <c r="B150" s="115" t="s">
        <v>420</v>
      </c>
      <c r="C150" s="115" t="s">
        <v>8</v>
      </c>
      <c r="D150" s="115" t="s">
        <v>77</v>
      </c>
      <c r="E150" s="115" t="s">
        <v>112</v>
      </c>
      <c r="F150" s="115" t="s">
        <v>114</v>
      </c>
      <c r="G150" s="15">
        <v>12000000</v>
      </c>
    </row>
    <row r="151" spans="1:7" ht="31.5">
      <c r="A151" s="11" t="s">
        <v>570</v>
      </c>
      <c r="B151" s="12" t="s">
        <v>420</v>
      </c>
      <c r="C151" s="12" t="s">
        <v>8</v>
      </c>
      <c r="D151" s="12" t="s">
        <v>77</v>
      </c>
      <c r="E151" s="12" t="s">
        <v>581</v>
      </c>
      <c r="F151" s="12" t="s">
        <v>10</v>
      </c>
      <c r="G151" s="13">
        <v>818100</v>
      </c>
    </row>
    <row r="152" spans="1:7" ht="31.5">
      <c r="A152" s="11" t="s">
        <v>115</v>
      </c>
      <c r="B152" s="12" t="s">
        <v>420</v>
      </c>
      <c r="C152" s="12" t="s">
        <v>8</v>
      </c>
      <c r="D152" s="12" t="s">
        <v>77</v>
      </c>
      <c r="E152" s="12" t="s">
        <v>116</v>
      </c>
      <c r="F152" s="12" t="s">
        <v>10</v>
      </c>
      <c r="G152" s="13">
        <v>818100</v>
      </c>
    </row>
    <row r="153" spans="1:7" ht="31.5">
      <c r="A153" s="14" t="s">
        <v>19</v>
      </c>
      <c r="B153" s="115" t="s">
        <v>420</v>
      </c>
      <c r="C153" s="115" t="s">
        <v>8</v>
      </c>
      <c r="D153" s="115" t="s">
        <v>77</v>
      </c>
      <c r="E153" s="115" t="s">
        <v>116</v>
      </c>
      <c r="F153" s="115" t="s">
        <v>20</v>
      </c>
      <c r="G153" s="15">
        <v>818100</v>
      </c>
    </row>
    <row r="154" spans="1:7" ht="15.75">
      <c r="A154" s="11" t="s">
        <v>660</v>
      </c>
      <c r="B154" s="12" t="s">
        <v>420</v>
      </c>
      <c r="C154" s="12" t="s">
        <v>8</v>
      </c>
      <c r="D154" s="12" t="s">
        <v>77</v>
      </c>
      <c r="E154" s="12" t="s">
        <v>661</v>
      </c>
      <c r="F154" s="12" t="s">
        <v>10</v>
      </c>
      <c r="G154" s="13">
        <v>2617100</v>
      </c>
    </row>
    <row r="155" spans="1:7" ht="15.75">
      <c r="A155" s="11" t="s">
        <v>660</v>
      </c>
      <c r="B155" s="12" t="s">
        <v>420</v>
      </c>
      <c r="C155" s="12" t="s">
        <v>8</v>
      </c>
      <c r="D155" s="12" t="s">
        <v>77</v>
      </c>
      <c r="E155" s="12" t="s">
        <v>662</v>
      </c>
      <c r="F155" s="12" t="s">
        <v>10</v>
      </c>
      <c r="G155" s="13">
        <v>2617100</v>
      </c>
    </row>
    <row r="156" spans="1:7" ht="15.75">
      <c r="A156" s="11" t="s">
        <v>660</v>
      </c>
      <c r="B156" s="12" t="s">
        <v>420</v>
      </c>
      <c r="C156" s="12" t="s">
        <v>8</v>
      </c>
      <c r="D156" s="12" t="s">
        <v>77</v>
      </c>
      <c r="E156" s="12" t="s">
        <v>663</v>
      </c>
      <c r="F156" s="12" t="s">
        <v>10</v>
      </c>
      <c r="G156" s="13">
        <v>2617100</v>
      </c>
    </row>
    <row r="157" spans="1:7" ht="63">
      <c r="A157" s="16" t="s">
        <v>716</v>
      </c>
      <c r="B157" s="12" t="s">
        <v>420</v>
      </c>
      <c r="C157" s="12" t="s">
        <v>8</v>
      </c>
      <c r="D157" s="12" t="s">
        <v>77</v>
      </c>
      <c r="E157" s="12" t="s">
        <v>717</v>
      </c>
      <c r="F157" s="12" t="s">
        <v>10</v>
      </c>
      <c r="G157" s="13">
        <v>2617100</v>
      </c>
    </row>
    <row r="158" spans="1:7" ht="31.5">
      <c r="A158" s="14" t="s">
        <v>19</v>
      </c>
      <c r="B158" s="115" t="s">
        <v>420</v>
      </c>
      <c r="C158" s="115" t="s">
        <v>8</v>
      </c>
      <c r="D158" s="115" t="s">
        <v>77</v>
      </c>
      <c r="E158" s="115" t="s">
        <v>717</v>
      </c>
      <c r="F158" s="115" t="s">
        <v>20</v>
      </c>
      <c r="G158" s="15">
        <v>2617100</v>
      </c>
    </row>
    <row r="159" spans="1:7" ht="31.5">
      <c r="A159" s="8" t="s">
        <v>117</v>
      </c>
      <c r="B159" s="9" t="s">
        <v>420</v>
      </c>
      <c r="C159" s="9" t="s">
        <v>12</v>
      </c>
      <c r="D159" s="9" t="s">
        <v>9</v>
      </c>
      <c r="E159" s="9" t="s">
        <v>10</v>
      </c>
      <c r="F159" s="9" t="s">
        <v>10</v>
      </c>
      <c r="G159" s="10">
        <v>995000</v>
      </c>
    </row>
    <row r="160" spans="1:7" ht="31.5">
      <c r="A160" s="8" t="s">
        <v>118</v>
      </c>
      <c r="B160" s="9" t="s">
        <v>420</v>
      </c>
      <c r="C160" s="9" t="s">
        <v>12</v>
      </c>
      <c r="D160" s="9" t="s">
        <v>119</v>
      </c>
      <c r="E160" s="9" t="s">
        <v>10</v>
      </c>
      <c r="F160" s="9" t="s">
        <v>10</v>
      </c>
      <c r="G160" s="10">
        <v>470000</v>
      </c>
    </row>
    <row r="161" spans="1:7" ht="15.75">
      <c r="A161" s="11" t="s">
        <v>509</v>
      </c>
      <c r="B161" s="12" t="s">
        <v>420</v>
      </c>
      <c r="C161" s="12" t="s">
        <v>12</v>
      </c>
      <c r="D161" s="12" t="s">
        <v>119</v>
      </c>
      <c r="E161" s="12" t="s">
        <v>510</v>
      </c>
      <c r="F161" s="12" t="s">
        <v>10</v>
      </c>
      <c r="G161" s="13">
        <v>170000</v>
      </c>
    </row>
    <row r="162" spans="1:7" ht="31.5">
      <c r="A162" s="11" t="s">
        <v>523</v>
      </c>
      <c r="B162" s="12" t="s">
        <v>420</v>
      </c>
      <c r="C162" s="12" t="s">
        <v>12</v>
      </c>
      <c r="D162" s="12" t="s">
        <v>119</v>
      </c>
      <c r="E162" s="12" t="s">
        <v>524</v>
      </c>
      <c r="F162" s="12" t="s">
        <v>10</v>
      </c>
      <c r="G162" s="13">
        <v>170000</v>
      </c>
    </row>
    <row r="163" spans="1:7" ht="31.5">
      <c r="A163" s="11" t="s">
        <v>525</v>
      </c>
      <c r="B163" s="12" t="s">
        <v>420</v>
      </c>
      <c r="C163" s="12" t="s">
        <v>12</v>
      </c>
      <c r="D163" s="12" t="s">
        <v>119</v>
      </c>
      <c r="E163" s="12" t="s">
        <v>526</v>
      </c>
      <c r="F163" s="12" t="s">
        <v>10</v>
      </c>
      <c r="G163" s="13">
        <v>170000</v>
      </c>
    </row>
    <row r="164" spans="1:7" ht="31.5">
      <c r="A164" s="11" t="s">
        <v>120</v>
      </c>
      <c r="B164" s="12" t="s">
        <v>420</v>
      </c>
      <c r="C164" s="12" t="s">
        <v>12</v>
      </c>
      <c r="D164" s="12" t="s">
        <v>119</v>
      </c>
      <c r="E164" s="12" t="s">
        <v>121</v>
      </c>
      <c r="F164" s="12" t="s">
        <v>10</v>
      </c>
      <c r="G164" s="13">
        <v>100000</v>
      </c>
    </row>
    <row r="165" spans="1:7" ht="31.5">
      <c r="A165" s="14" t="s">
        <v>19</v>
      </c>
      <c r="B165" s="115" t="s">
        <v>420</v>
      </c>
      <c r="C165" s="115" t="s">
        <v>12</v>
      </c>
      <c r="D165" s="115" t="s">
        <v>119</v>
      </c>
      <c r="E165" s="115" t="s">
        <v>121</v>
      </c>
      <c r="F165" s="115" t="s">
        <v>20</v>
      </c>
      <c r="G165" s="15">
        <v>100000</v>
      </c>
    </row>
    <row r="166" spans="1:7" ht="31.5">
      <c r="A166" s="11" t="s">
        <v>122</v>
      </c>
      <c r="B166" s="12" t="s">
        <v>420</v>
      </c>
      <c r="C166" s="12" t="s">
        <v>12</v>
      </c>
      <c r="D166" s="12" t="s">
        <v>119</v>
      </c>
      <c r="E166" s="12" t="s">
        <v>123</v>
      </c>
      <c r="F166" s="12" t="s">
        <v>10</v>
      </c>
      <c r="G166" s="13">
        <v>70000</v>
      </c>
    </row>
    <row r="167" spans="1:7" ht="31.5">
      <c r="A167" s="14" t="s">
        <v>19</v>
      </c>
      <c r="B167" s="115" t="s">
        <v>420</v>
      </c>
      <c r="C167" s="115" t="s">
        <v>12</v>
      </c>
      <c r="D167" s="115" t="s">
        <v>119</v>
      </c>
      <c r="E167" s="115" t="s">
        <v>123</v>
      </c>
      <c r="F167" s="115" t="s">
        <v>20</v>
      </c>
      <c r="G167" s="15">
        <v>70000</v>
      </c>
    </row>
    <row r="168" spans="1:7" ht="15.75">
      <c r="A168" s="11" t="s">
        <v>660</v>
      </c>
      <c r="B168" s="12" t="s">
        <v>420</v>
      </c>
      <c r="C168" s="12" t="s">
        <v>12</v>
      </c>
      <c r="D168" s="12" t="s">
        <v>119</v>
      </c>
      <c r="E168" s="12" t="s">
        <v>661</v>
      </c>
      <c r="F168" s="12" t="s">
        <v>10</v>
      </c>
      <c r="G168" s="13">
        <v>300000</v>
      </c>
    </row>
    <row r="169" spans="1:7" ht="15.75">
      <c r="A169" s="11" t="s">
        <v>660</v>
      </c>
      <c r="B169" s="12" t="s">
        <v>420</v>
      </c>
      <c r="C169" s="12" t="s">
        <v>12</v>
      </c>
      <c r="D169" s="12" t="s">
        <v>119</v>
      </c>
      <c r="E169" s="12" t="s">
        <v>662</v>
      </c>
      <c r="F169" s="12" t="s">
        <v>10</v>
      </c>
      <c r="G169" s="13">
        <v>300000</v>
      </c>
    </row>
    <row r="170" spans="1:7" ht="15.75">
      <c r="A170" s="11" t="s">
        <v>660</v>
      </c>
      <c r="B170" s="12" t="s">
        <v>420</v>
      </c>
      <c r="C170" s="12" t="s">
        <v>12</v>
      </c>
      <c r="D170" s="12" t="s">
        <v>119</v>
      </c>
      <c r="E170" s="12" t="s">
        <v>663</v>
      </c>
      <c r="F170" s="12" t="s">
        <v>10</v>
      </c>
      <c r="G170" s="13">
        <v>300000</v>
      </c>
    </row>
    <row r="171" spans="1:7" ht="15.75">
      <c r="A171" s="11" t="s">
        <v>124</v>
      </c>
      <c r="B171" s="12" t="s">
        <v>420</v>
      </c>
      <c r="C171" s="12" t="s">
        <v>12</v>
      </c>
      <c r="D171" s="12" t="s">
        <v>119</v>
      </c>
      <c r="E171" s="12" t="s">
        <v>125</v>
      </c>
      <c r="F171" s="12" t="s">
        <v>10</v>
      </c>
      <c r="G171" s="13">
        <v>300000</v>
      </c>
    </row>
    <row r="172" spans="1:7" ht="15.75">
      <c r="A172" s="14" t="s">
        <v>74</v>
      </c>
      <c r="B172" s="115" t="s">
        <v>420</v>
      </c>
      <c r="C172" s="115" t="s">
        <v>12</v>
      </c>
      <c r="D172" s="115" t="s">
        <v>119</v>
      </c>
      <c r="E172" s="115" t="s">
        <v>125</v>
      </c>
      <c r="F172" s="115" t="s">
        <v>75</v>
      </c>
      <c r="G172" s="15">
        <v>300000</v>
      </c>
    </row>
    <row r="173" spans="1:7" ht="31.5">
      <c r="A173" s="8" t="s">
        <v>126</v>
      </c>
      <c r="B173" s="9" t="s">
        <v>420</v>
      </c>
      <c r="C173" s="9" t="s">
        <v>12</v>
      </c>
      <c r="D173" s="9" t="s">
        <v>127</v>
      </c>
      <c r="E173" s="9" t="s">
        <v>10</v>
      </c>
      <c r="F173" s="9" t="s">
        <v>10</v>
      </c>
      <c r="G173" s="10">
        <v>525000</v>
      </c>
    </row>
    <row r="174" spans="1:7" ht="15.75">
      <c r="A174" s="11" t="s">
        <v>509</v>
      </c>
      <c r="B174" s="12" t="s">
        <v>420</v>
      </c>
      <c r="C174" s="12" t="s">
        <v>12</v>
      </c>
      <c r="D174" s="12" t="s">
        <v>127</v>
      </c>
      <c r="E174" s="12" t="s">
        <v>510</v>
      </c>
      <c r="F174" s="12" t="s">
        <v>10</v>
      </c>
      <c r="G174" s="13">
        <v>525000</v>
      </c>
    </row>
    <row r="175" spans="1:7" ht="31.5">
      <c r="A175" s="11" t="s">
        <v>511</v>
      </c>
      <c r="B175" s="12" t="s">
        <v>420</v>
      </c>
      <c r="C175" s="12" t="s">
        <v>12</v>
      </c>
      <c r="D175" s="12" t="s">
        <v>127</v>
      </c>
      <c r="E175" s="12" t="s">
        <v>512</v>
      </c>
      <c r="F175" s="12" t="s">
        <v>10</v>
      </c>
      <c r="G175" s="13">
        <v>525000</v>
      </c>
    </row>
    <row r="176" spans="1:7" ht="31.5">
      <c r="A176" s="11" t="s">
        <v>513</v>
      </c>
      <c r="B176" s="12" t="s">
        <v>420</v>
      </c>
      <c r="C176" s="12" t="s">
        <v>12</v>
      </c>
      <c r="D176" s="12" t="s">
        <v>127</v>
      </c>
      <c r="E176" s="12" t="s">
        <v>514</v>
      </c>
      <c r="F176" s="12" t="s">
        <v>10</v>
      </c>
      <c r="G176" s="13">
        <v>525000</v>
      </c>
    </row>
    <row r="177" spans="1:7" ht="31.5">
      <c r="A177" s="11" t="s">
        <v>84</v>
      </c>
      <c r="B177" s="12" t="s">
        <v>420</v>
      </c>
      <c r="C177" s="12" t="s">
        <v>12</v>
      </c>
      <c r="D177" s="12" t="s">
        <v>127</v>
      </c>
      <c r="E177" s="12" t="s">
        <v>85</v>
      </c>
      <c r="F177" s="12" t="s">
        <v>10</v>
      </c>
      <c r="G177" s="13">
        <v>525000</v>
      </c>
    </row>
    <row r="178" spans="1:7" ht="31.5">
      <c r="A178" s="14" t="s">
        <v>19</v>
      </c>
      <c r="B178" s="115" t="s">
        <v>420</v>
      </c>
      <c r="C178" s="115" t="s">
        <v>12</v>
      </c>
      <c r="D178" s="115" t="s">
        <v>127</v>
      </c>
      <c r="E178" s="115" t="s">
        <v>85</v>
      </c>
      <c r="F178" s="115" t="s">
        <v>20</v>
      </c>
      <c r="G178" s="15">
        <v>525000</v>
      </c>
    </row>
    <row r="179" spans="1:7" ht="15.75">
      <c r="A179" s="8" t="s">
        <v>128</v>
      </c>
      <c r="B179" s="9" t="s">
        <v>420</v>
      </c>
      <c r="C179" s="9" t="s">
        <v>23</v>
      </c>
      <c r="D179" s="9" t="s">
        <v>9</v>
      </c>
      <c r="E179" s="9" t="s">
        <v>10</v>
      </c>
      <c r="F179" s="9" t="s">
        <v>10</v>
      </c>
      <c r="G179" s="10">
        <v>53013286.43</v>
      </c>
    </row>
    <row r="180" spans="1:7" ht="15.75">
      <c r="A180" s="8" t="s">
        <v>129</v>
      </c>
      <c r="B180" s="9" t="s">
        <v>420</v>
      </c>
      <c r="C180" s="9" t="s">
        <v>23</v>
      </c>
      <c r="D180" s="9" t="s">
        <v>58</v>
      </c>
      <c r="E180" s="9" t="s">
        <v>10</v>
      </c>
      <c r="F180" s="9" t="s">
        <v>10</v>
      </c>
      <c r="G180" s="10">
        <v>12130000</v>
      </c>
    </row>
    <row r="181" spans="1:7" ht="31.5">
      <c r="A181" s="11" t="s">
        <v>527</v>
      </c>
      <c r="B181" s="12" t="s">
        <v>420</v>
      </c>
      <c r="C181" s="12" t="s">
        <v>23</v>
      </c>
      <c r="D181" s="12" t="s">
        <v>58</v>
      </c>
      <c r="E181" s="12" t="s">
        <v>528</v>
      </c>
      <c r="F181" s="12" t="s">
        <v>10</v>
      </c>
      <c r="G181" s="13">
        <v>12130000</v>
      </c>
    </row>
    <row r="182" spans="1:7" ht="47.25">
      <c r="A182" s="11" t="s">
        <v>532</v>
      </c>
      <c r="B182" s="12" t="s">
        <v>420</v>
      </c>
      <c r="C182" s="12" t="s">
        <v>23</v>
      </c>
      <c r="D182" s="12" t="s">
        <v>58</v>
      </c>
      <c r="E182" s="12" t="s">
        <v>533</v>
      </c>
      <c r="F182" s="12" t="s">
        <v>10</v>
      </c>
      <c r="G182" s="13">
        <v>12130000</v>
      </c>
    </row>
    <row r="183" spans="1:7" ht="15.75">
      <c r="A183" s="11" t="s">
        <v>534</v>
      </c>
      <c r="B183" s="12" t="s">
        <v>420</v>
      </c>
      <c r="C183" s="12" t="s">
        <v>23</v>
      </c>
      <c r="D183" s="12" t="s">
        <v>58</v>
      </c>
      <c r="E183" s="12" t="s">
        <v>535</v>
      </c>
      <c r="F183" s="12" t="s">
        <v>10</v>
      </c>
      <c r="G183" s="13">
        <v>12130000</v>
      </c>
    </row>
    <row r="184" spans="1:7" ht="15.75">
      <c r="A184" s="11" t="s">
        <v>130</v>
      </c>
      <c r="B184" s="12" t="s">
        <v>420</v>
      </c>
      <c r="C184" s="12" t="s">
        <v>23</v>
      </c>
      <c r="D184" s="12" t="s">
        <v>58</v>
      </c>
      <c r="E184" s="12" t="s">
        <v>131</v>
      </c>
      <c r="F184" s="12" t="s">
        <v>10</v>
      </c>
      <c r="G184" s="13">
        <v>5310000</v>
      </c>
    </row>
    <row r="185" spans="1:7" ht="31.5">
      <c r="A185" s="14" t="s">
        <v>132</v>
      </c>
      <c r="B185" s="115" t="s">
        <v>420</v>
      </c>
      <c r="C185" s="115" t="s">
        <v>23</v>
      </c>
      <c r="D185" s="115" t="s">
        <v>58</v>
      </c>
      <c r="E185" s="115" t="s">
        <v>131</v>
      </c>
      <c r="F185" s="115" t="s">
        <v>133</v>
      </c>
      <c r="G185" s="15">
        <v>5310000</v>
      </c>
    </row>
    <row r="186" spans="1:7" ht="15.75">
      <c r="A186" s="11" t="s">
        <v>134</v>
      </c>
      <c r="B186" s="12" t="s">
        <v>420</v>
      </c>
      <c r="C186" s="12" t="s">
        <v>23</v>
      </c>
      <c r="D186" s="12" t="s">
        <v>58</v>
      </c>
      <c r="E186" s="12" t="s">
        <v>135</v>
      </c>
      <c r="F186" s="12" t="s">
        <v>10</v>
      </c>
      <c r="G186" s="13">
        <v>3000000</v>
      </c>
    </row>
    <row r="187" spans="1:7" ht="31.5">
      <c r="A187" s="14" t="s">
        <v>132</v>
      </c>
      <c r="B187" s="115" t="s">
        <v>420</v>
      </c>
      <c r="C187" s="115" t="s">
        <v>23</v>
      </c>
      <c r="D187" s="115" t="s">
        <v>58</v>
      </c>
      <c r="E187" s="115" t="s">
        <v>135</v>
      </c>
      <c r="F187" s="115" t="s">
        <v>133</v>
      </c>
      <c r="G187" s="15">
        <v>3000000</v>
      </c>
    </row>
    <row r="188" spans="1:7" ht="15.75">
      <c r="A188" s="11" t="s">
        <v>136</v>
      </c>
      <c r="B188" s="12" t="s">
        <v>420</v>
      </c>
      <c r="C188" s="12" t="s">
        <v>23</v>
      </c>
      <c r="D188" s="12" t="s">
        <v>58</v>
      </c>
      <c r="E188" s="12" t="s">
        <v>137</v>
      </c>
      <c r="F188" s="12" t="s">
        <v>10</v>
      </c>
      <c r="G188" s="13">
        <v>520000</v>
      </c>
    </row>
    <row r="189" spans="1:7" ht="31.5">
      <c r="A189" s="14" t="s">
        <v>19</v>
      </c>
      <c r="B189" s="115" t="s">
        <v>420</v>
      </c>
      <c r="C189" s="115" t="s">
        <v>23</v>
      </c>
      <c r="D189" s="115" t="s">
        <v>58</v>
      </c>
      <c r="E189" s="115" t="s">
        <v>137</v>
      </c>
      <c r="F189" s="115" t="s">
        <v>20</v>
      </c>
      <c r="G189" s="15">
        <v>520000</v>
      </c>
    </row>
    <row r="190" spans="1:7" ht="31.5">
      <c r="A190" s="11" t="s">
        <v>30</v>
      </c>
      <c r="B190" s="12" t="s">
        <v>420</v>
      </c>
      <c r="C190" s="12" t="s">
        <v>23</v>
      </c>
      <c r="D190" s="12" t="s">
        <v>58</v>
      </c>
      <c r="E190" s="12" t="s">
        <v>31</v>
      </c>
      <c r="F190" s="12" t="s">
        <v>10</v>
      </c>
      <c r="G190" s="13">
        <v>3300000</v>
      </c>
    </row>
    <row r="191" spans="1:7" ht="31.5">
      <c r="A191" s="14" t="s">
        <v>138</v>
      </c>
      <c r="B191" s="115" t="s">
        <v>420</v>
      </c>
      <c r="C191" s="115" t="s">
        <v>23</v>
      </c>
      <c r="D191" s="115" t="s">
        <v>58</v>
      </c>
      <c r="E191" s="115" t="s">
        <v>31</v>
      </c>
      <c r="F191" s="115" t="s">
        <v>139</v>
      </c>
      <c r="G191" s="15">
        <v>3300000</v>
      </c>
    </row>
    <row r="192" spans="1:7" ht="15.75">
      <c r="A192" s="8" t="s">
        <v>140</v>
      </c>
      <c r="B192" s="9" t="s">
        <v>420</v>
      </c>
      <c r="C192" s="9" t="s">
        <v>23</v>
      </c>
      <c r="D192" s="9" t="s">
        <v>141</v>
      </c>
      <c r="E192" s="9" t="s">
        <v>10</v>
      </c>
      <c r="F192" s="9" t="s">
        <v>10</v>
      </c>
      <c r="G192" s="10">
        <v>1675212</v>
      </c>
    </row>
    <row r="193" spans="1:7" ht="31.5">
      <c r="A193" s="11" t="s">
        <v>432</v>
      </c>
      <c r="B193" s="12" t="s">
        <v>420</v>
      </c>
      <c r="C193" s="12" t="s">
        <v>23</v>
      </c>
      <c r="D193" s="12" t="s">
        <v>141</v>
      </c>
      <c r="E193" s="12" t="s">
        <v>433</v>
      </c>
      <c r="F193" s="12" t="s">
        <v>10</v>
      </c>
      <c r="G193" s="13">
        <v>1675212</v>
      </c>
    </row>
    <row r="194" spans="1:7" ht="31.5">
      <c r="A194" s="11" t="s">
        <v>461</v>
      </c>
      <c r="B194" s="12" t="s">
        <v>420</v>
      </c>
      <c r="C194" s="12" t="s">
        <v>23</v>
      </c>
      <c r="D194" s="12" t="s">
        <v>141</v>
      </c>
      <c r="E194" s="12" t="s">
        <v>462</v>
      </c>
      <c r="F194" s="12" t="s">
        <v>10</v>
      </c>
      <c r="G194" s="13">
        <v>1675212</v>
      </c>
    </row>
    <row r="195" spans="1:7" ht="15.75">
      <c r="A195" s="11" t="s">
        <v>442</v>
      </c>
      <c r="B195" s="12" t="s">
        <v>420</v>
      </c>
      <c r="C195" s="12" t="s">
        <v>23</v>
      </c>
      <c r="D195" s="12" t="s">
        <v>141</v>
      </c>
      <c r="E195" s="12" t="s">
        <v>463</v>
      </c>
      <c r="F195" s="12" t="s">
        <v>10</v>
      </c>
      <c r="G195" s="13">
        <v>1675212</v>
      </c>
    </row>
    <row r="196" spans="1:7" ht="15.75">
      <c r="A196" s="11" t="s">
        <v>142</v>
      </c>
      <c r="B196" s="12" t="s">
        <v>420</v>
      </c>
      <c r="C196" s="12" t="s">
        <v>23</v>
      </c>
      <c r="D196" s="12" t="s">
        <v>141</v>
      </c>
      <c r="E196" s="12" t="s">
        <v>143</v>
      </c>
      <c r="F196" s="12" t="s">
        <v>10</v>
      </c>
      <c r="G196" s="13">
        <v>1675212</v>
      </c>
    </row>
    <row r="197" spans="1:7" ht="31.5">
      <c r="A197" s="14" t="s">
        <v>132</v>
      </c>
      <c r="B197" s="115" t="s">
        <v>420</v>
      </c>
      <c r="C197" s="115" t="s">
        <v>23</v>
      </c>
      <c r="D197" s="115" t="s">
        <v>141</v>
      </c>
      <c r="E197" s="115" t="s">
        <v>143</v>
      </c>
      <c r="F197" s="115" t="s">
        <v>133</v>
      </c>
      <c r="G197" s="15">
        <v>1675212</v>
      </c>
    </row>
    <row r="198" spans="1:7" ht="15.75">
      <c r="A198" s="8" t="s">
        <v>148</v>
      </c>
      <c r="B198" s="9" t="s">
        <v>420</v>
      </c>
      <c r="C198" s="9" t="s">
        <v>23</v>
      </c>
      <c r="D198" s="9" t="s">
        <v>119</v>
      </c>
      <c r="E198" s="9" t="s">
        <v>10</v>
      </c>
      <c r="F198" s="9" t="s">
        <v>10</v>
      </c>
      <c r="G198" s="10">
        <v>38066074.43</v>
      </c>
    </row>
    <row r="199" spans="1:7" ht="15.75">
      <c r="A199" s="11" t="s">
        <v>509</v>
      </c>
      <c r="B199" s="12" t="s">
        <v>420</v>
      </c>
      <c r="C199" s="12" t="s">
        <v>23</v>
      </c>
      <c r="D199" s="12" t="s">
        <v>119</v>
      </c>
      <c r="E199" s="12" t="s">
        <v>510</v>
      </c>
      <c r="F199" s="12" t="s">
        <v>10</v>
      </c>
      <c r="G199" s="13">
        <v>150000</v>
      </c>
    </row>
    <row r="200" spans="1:7" ht="31.5">
      <c r="A200" s="11" t="s">
        <v>519</v>
      </c>
      <c r="B200" s="12" t="s">
        <v>420</v>
      </c>
      <c r="C200" s="12" t="s">
        <v>23</v>
      </c>
      <c r="D200" s="12" t="s">
        <v>119</v>
      </c>
      <c r="E200" s="12" t="s">
        <v>520</v>
      </c>
      <c r="F200" s="12" t="s">
        <v>10</v>
      </c>
      <c r="G200" s="13">
        <v>150000</v>
      </c>
    </row>
    <row r="201" spans="1:7" ht="31.5">
      <c r="A201" s="11" t="s">
        <v>521</v>
      </c>
      <c r="B201" s="12" t="s">
        <v>420</v>
      </c>
      <c r="C201" s="12" t="s">
        <v>23</v>
      </c>
      <c r="D201" s="12" t="s">
        <v>119</v>
      </c>
      <c r="E201" s="12" t="s">
        <v>522</v>
      </c>
      <c r="F201" s="12" t="s">
        <v>10</v>
      </c>
      <c r="G201" s="13">
        <v>150000</v>
      </c>
    </row>
    <row r="202" spans="1:7" ht="31.5">
      <c r="A202" s="11" t="s">
        <v>149</v>
      </c>
      <c r="B202" s="12" t="s">
        <v>420</v>
      </c>
      <c r="C202" s="12" t="s">
        <v>23</v>
      </c>
      <c r="D202" s="12" t="s">
        <v>119</v>
      </c>
      <c r="E202" s="12" t="s">
        <v>150</v>
      </c>
      <c r="F202" s="12" t="s">
        <v>10</v>
      </c>
      <c r="G202" s="13">
        <v>150000</v>
      </c>
    </row>
    <row r="203" spans="1:7" ht="31.5">
      <c r="A203" s="14" t="s">
        <v>19</v>
      </c>
      <c r="B203" s="115" t="s">
        <v>420</v>
      </c>
      <c r="C203" s="115" t="s">
        <v>23</v>
      </c>
      <c r="D203" s="115" t="s">
        <v>119</v>
      </c>
      <c r="E203" s="115" t="s">
        <v>150</v>
      </c>
      <c r="F203" s="115" t="s">
        <v>20</v>
      </c>
      <c r="G203" s="15">
        <v>150000</v>
      </c>
    </row>
    <row r="204" spans="1:7" ht="31.5">
      <c r="A204" s="11" t="s">
        <v>527</v>
      </c>
      <c r="B204" s="12" t="s">
        <v>420</v>
      </c>
      <c r="C204" s="12" t="s">
        <v>23</v>
      </c>
      <c r="D204" s="12" t="s">
        <v>119</v>
      </c>
      <c r="E204" s="12" t="s">
        <v>528</v>
      </c>
      <c r="F204" s="12" t="s">
        <v>10</v>
      </c>
      <c r="G204" s="13">
        <v>37916074.43</v>
      </c>
    </row>
    <row r="205" spans="1:7" ht="31.5">
      <c r="A205" s="11" t="s">
        <v>540</v>
      </c>
      <c r="B205" s="12" t="s">
        <v>420</v>
      </c>
      <c r="C205" s="12" t="s">
        <v>23</v>
      </c>
      <c r="D205" s="12" t="s">
        <v>119</v>
      </c>
      <c r="E205" s="12" t="s">
        <v>541</v>
      </c>
      <c r="F205" s="12" t="s">
        <v>10</v>
      </c>
      <c r="G205" s="13">
        <v>37916074.43</v>
      </c>
    </row>
    <row r="206" spans="1:7" ht="31.5">
      <c r="A206" s="11" t="s">
        <v>542</v>
      </c>
      <c r="B206" s="12" t="s">
        <v>420</v>
      </c>
      <c r="C206" s="12" t="s">
        <v>23</v>
      </c>
      <c r="D206" s="12" t="s">
        <v>119</v>
      </c>
      <c r="E206" s="12" t="s">
        <v>543</v>
      </c>
      <c r="F206" s="12" t="s">
        <v>10</v>
      </c>
      <c r="G206" s="13">
        <v>37916074.43</v>
      </c>
    </row>
    <row r="207" spans="1:7" ht="15.75">
      <c r="A207" s="11" t="s">
        <v>151</v>
      </c>
      <c r="B207" s="12" t="s">
        <v>420</v>
      </c>
      <c r="C207" s="12" t="s">
        <v>23</v>
      </c>
      <c r="D207" s="12" t="s">
        <v>119</v>
      </c>
      <c r="E207" s="12" t="s">
        <v>152</v>
      </c>
      <c r="F207" s="12" t="s">
        <v>10</v>
      </c>
      <c r="G207" s="13">
        <v>500000</v>
      </c>
    </row>
    <row r="208" spans="1:7" ht="15.75">
      <c r="A208" s="14" t="s">
        <v>113</v>
      </c>
      <c r="B208" s="115" t="s">
        <v>420</v>
      </c>
      <c r="C208" s="115" t="s">
        <v>23</v>
      </c>
      <c r="D208" s="115" t="s">
        <v>119</v>
      </c>
      <c r="E208" s="115" t="s">
        <v>152</v>
      </c>
      <c r="F208" s="115" t="s">
        <v>114</v>
      </c>
      <c r="G208" s="15">
        <v>500000</v>
      </c>
    </row>
    <row r="209" spans="1:7" ht="15.75">
      <c r="A209" s="11" t="s">
        <v>153</v>
      </c>
      <c r="B209" s="12" t="s">
        <v>420</v>
      </c>
      <c r="C209" s="12" t="s">
        <v>23</v>
      </c>
      <c r="D209" s="12" t="s">
        <v>119</v>
      </c>
      <c r="E209" s="12" t="s">
        <v>154</v>
      </c>
      <c r="F209" s="12" t="s">
        <v>10</v>
      </c>
      <c r="G209" s="13">
        <v>264819.43</v>
      </c>
    </row>
    <row r="210" spans="1:7" ht="31.5">
      <c r="A210" s="14" t="s">
        <v>19</v>
      </c>
      <c r="B210" s="115" t="s">
        <v>420</v>
      </c>
      <c r="C210" s="115" t="s">
        <v>23</v>
      </c>
      <c r="D210" s="115" t="s">
        <v>119</v>
      </c>
      <c r="E210" s="115" t="s">
        <v>154</v>
      </c>
      <c r="F210" s="115" t="s">
        <v>20</v>
      </c>
      <c r="G210" s="15">
        <v>264819.43</v>
      </c>
    </row>
    <row r="211" spans="1:7" ht="15.75">
      <c r="A211" s="11" t="s">
        <v>155</v>
      </c>
      <c r="B211" s="12" t="s">
        <v>420</v>
      </c>
      <c r="C211" s="12" t="s">
        <v>23</v>
      </c>
      <c r="D211" s="12" t="s">
        <v>119</v>
      </c>
      <c r="E211" s="12" t="s">
        <v>156</v>
      </c>
      <c r="F211" s="12" t="s">
        <v>10</v>
      </c>
      <c r="G211" s="13">
        <v>500000</v>
      </c>
    </row>
    <row r="212" spans="1:7" ht="31.5">
      <c r="A212" s="14" t="s">
        <v>19</v>
      </c>
      <c r="B212" s="115" t="s">
        <v>420</v>
      </c>
      <c r="C212" s="115" t="s">
        <v>23</v>
      </c>
      <c r="D212" s="115" t="s">
        <v>119</v>
      </c>
      <c r="E212" s="115" t="s">
        <v>156</v>
      </c>
      <c r="F212" s="115" t="s">
        <v>20</v>
      </c>
      <c r="G212" s="15">
        <v>500000</v>
      </c>
    </row>
    <row r="213" spans="1:7" ht="31.5">
      <c r="A213" s="11" t="s">
        <v>157</v>
      </c>
      <c r="B213" s="12" t="s">
        <v>420</v>
      </c>
      <c r="C213" s="12" t="s">
        <v>23</v>
      </c>
      <c r="D213" s="12" t="s">
        <v>119</v>
      </c>
      <c r="E213" s="12" t="s">
        <v>158</v>
      </c>
      <c r="F213" s="12" t="s">
        <v>10</v>
      </c>
      <c r="G213" s="13">
        <v>2608300</v>
      </c>
    </row>
    <row r="214" spans="1:7" ht="31.5">
      <c r="A214" s="14" t="s">
        <v>19</v>
      </c>
      <c r="B214" s="115" t="s">
        <v>420</v>
      </c>
      <c r="C214" s="115" t="s">
        <v>23</v>
      </c>
      <c r="D214" s="115" t="s">
        <v>119</v>
      </c>
      <c r="E214" s="115" t="s">
        <v>158</v>
      </c>
      <c r="F214" s="115" t="s">
        <v>20</v>
      </c>
      <c r="G214" s="15">
        <v>2608300</v>
      </c>
    </row>
    <row r="215" spans="1:7" ht="31.5">
      <c r="A215" s="11" t="s">
        <v>747</v>
      </c>
      <c r="B215" s="12" t="s">
        <v>420</v>
      </c>
      <c r="C215" s="12" t="s">
        <v>23</v>
      </c>
      <c r="D215" s="12" t="s">
        <v>119</v>
      </c>
      <c r="E215" s="12" t="s">
        <v>748</v>
      </c>
      <c r="F215" s="12" t="s">
        <v>10</v>
      </c>
      <c r="G215" s="13">
        <v>26686065</v>
      </c>
    </row>
    <row r="216" spans="1:7" ht="31.5">
      <c r="A216" s="14" t="s">
        <v>19</v>
      </c>
      <c r="B216" s="115" t="s">
        <v>420</v>
      </c>
      <c r="C216" s="115" t="s">
        <v>23</v>
      </c>
      <c r="D216" s="115" t="s">
        <v>119</v>
      </c>
      <c r="E216" s="115" t="s">
        <v>748</v>
      </c>
      <c r="F216" s="115" t="s">
        <v>20</v>
      </c>
      <c r="G216" s="15">
        <v>26686065</v>
      </c>
    </row>
    <row r="217" spans="1:7" ht="31.5">
      <c r="A217" s="11" t="s">
        <v>665</v>
      </c>
      <c r="B217" s="12" t="s">
        <v>420</v>
      </c>
      <c r="C217" s="12" t="s">
        <v>23</v>
      </c>
      <c r="D217" s="12" t="s">
        <v>119</v>
      </c>
      <c r="E217" s="12" t="s">
        <v>666</v>
      </c>
      <c r="F217" s="12" t="s">
        <v>10</v>
      </c>
      <c r="G217" s="13">
        <v>4391700</v>
      </c>
    </row>
    <row r="218" spans="1:7" ht="31.5">
      <c r="A218" s="14" t="s">
        <v>19</v>
      </c>
      <c r="B218" s="115" t="s">
        <v>420</v>
      </c>
      <c r="C218" s="115" t="s">
        <v>23</v>
      </c>
      <c r="D218" s="115" t="s">
        <v>119</v>
      </c>
      <c r="E218" s="115" t="s">
        <v>666</v>
      </c>
      <c r="F218" s="115" t="s">
        <v>20</v>
      </c>
      <c r="G218" s="15">
        <v>4391700</v>
      </c>
    </row>
    <row r="219" spans="1:7" ht="47.25">
      <c r="A219" s="11" t="s">
        <v>749</v>
      </c>
      <c r="B219" s="12" t="s">
        <v>420</v>
      </c>
      <c r="C219" s="12" t="s">
        <v>23</v>
      </c>
      <c r="D219" s="12" t="s">
        <v>119</v>
      </c>
      <c r="E219" s="12" t="s">
        <v>750</v>
      </c>
      <c r="F219" s="12" t="s">
        <v>10</v>
      </c>
      <c r="G219" s="13">
        <v>2965190</v>
      </c>
    </row>
    <row r="220" spans="1:7" ht="31.5">
      <c r="A220" s="14" t="s">
        <v>19</v>
      </c>
      <c r="B220" s="115" t="s">
        <v>420</v>
      </c>
      <c r="C220" s="115" t="s">
        <v>23</v>
      </c>
      <c r="D220" s="115" t="s">
        <v>119</v>
      </c>
      <c r="E220" s="115" t="s">
        <v>750</v>
      </c>
      <c r="F220" s="115" t="s">
        <v>20</v>
      </c>
      <c r="G220" s="15">
        <v>2965190</v>
      </c>
    </row>
    <row r="221" spans="1:7" ht="15.75">
      <c r="A221" s="8" t="s">
        <v>163</v>
      </c>
      <c r="B221" s="9" t="s">
        <v>420</v>
      </c>
      <c r="C221" s="9" t="s">
        <v>23</v>
      </c>
      <c r="D221" s="9" t="s">
        <v>164</v>
      </c>
      <c r="E221" s="9" t="s">
        <v>10</v>
      </c>
      <c r="F221" s="9" t="s">
        <v>10</v>
      </c>
      <c r="G221" s="10">
        <v>1142000</v>
      </c>
    </row>
    <row r="222" spans="1:7" ht="31.5">
      <c r="A222" s="11" t="s">
        <v>527</v>
      </c>
      <c r="B222" s="12" t="s">
        <v>420</v>
      </c>
      <c r="C222" s="12" t="s">
        <v>23</v>
      </c>
      <c r="D222" s="12" t="s">
        <v>164</v>
      </c>
      <c r="E222" s="12" t="s">
        <v>528</v>
      </c>
      <c r="F222" s="12" t="s">
        <v>10</v>
      </c>
      <c r="G222" s="13">
        <v>942000</v>
      </c>
    </row>
    <row r="223" spans="1:7" ht="31.5">
      <c r="A223" s="11" t="s">
        <v>536</v>
      </c>
      <c r="B223" s="12" t="s">
        <v>420</v>
      </c>
      <c r="C223" s="12" t="s">
        <v>23</v>
      </c>
      <c r="D223" s="12" t="s">
        <v>164</v>
      </c>
      <c r="E223" s="12" t="s">
        <v>537</v>
      </c>
      <c r="F223" s="12" t="s">
        <v>10</v>
      </c>
      <c r="G223" s="13">
        <v>942000</v>
      </c>
    </row>
    <row r="224" spans="1:7" ht="31.5">
      <c r="A224" s="11" t="s">
        <v>538</v>
      </c>
      <c r="B224" s="12" t="s">
        <v>420</v>
      </c>
      <c r="C224" s="12" t="s">
        <v>23</v>
      </c>
      <c r="D224" s="12" t="s">
        <v>164</v>
      </c>
      <c r="E224" s="12" t="s">
        <v>539</v>
      </c>
      <c r="F224" s="12" t="s">
        <v>10</v>
      </c>
      <c r="G224" s="13">
        <v>942000</v>
      </c>
    </row>
    <row r="225" spans="1:7" ht="31.5">
      <c r="A225" s="11" t="s">
        <v>165</v>
      </c>
      <c r="B225" s="12" t="s">
        <v>420</v>
      </c>
      <c r="C225" s="12" t="s">
        <v>23</v>
      </c>
      <c r="D225" s="12" t="s">
        <v>164</v>
      </c>
      <c r="E225" s="12" t="s">
        <v>166</v>
      </c>
      <c r="F225" s="12" t="s">
        <v>10</v>
      </c>
      <c r="G225" s="13">
        <v>107160</v>
      </c>
    </row>
    <row r="226" spans="1:7" ht="31.5">
      <c r="A226" s="14" t="s">
        <v>19</v>
      </c>
      <c r="B226" s="115" t="s">
        <v>420</v>
      </c>
      <c r="C226" s="115" t="s">
        <v>23</v>
      </c>
      <c r="D226" s="115" t="s">
        <v>164</v>
      </c>
      <c r="E226" s="115" t="s">
        <v>166</v>
      </c>
      <c r="F226" s="115" t="s">
        <v>20</v>
      </c>
      <c r="G226" s="15">
        <v>107160</v>
      </c>
    </row>
    <row r="227" spans="1:7" ht="31.5">
      <c r="A227" s="11" t="s">
        <v>167</v>
      </c>
      <c r="B227" s="12" t="s">
        <v>420</v>
      </c>
      <c r="C227" s="12" t="s">
        <v>23</v>
      </c>
      <c r="D227" s="12" t="s">
        <v>164</v>
      </c>
      <c r="E227" s="12" t="s">
        <v>168</v>
      </c>
      <c r="F227" s="12" t="s">
        <v>10</v>
      </c>
      <c r="G227" s="13">
        <v>132840</v>
      </c>
    </row>
    <row r="228" spans="1:7" ht="31.5">
      <c r="A228" s="14" t="s">
        <v>19</v>
      </c>
      <c r="B228" s="115" t="s">
        <v>420</v>
      </c>
      <c r="C228" s="115" t="s">
        <v>23</v>
      </c>
      <c r="D228" s="115" t="s">
        <v>164</v>
      </c>
      <c r="E228" s="115" t="s">
        <v>168</v>
      </c>
      <c r="F228" s="115" t="s">
        <v>20</v>
      </c>
      <c r="G228" s="15">
        <v>132840</v>
      </c>
    </row>
    <row r="229" spans="1:7" ht="31.5">
      <c r="A229" s="11" t="s">
        <v>169</v>
      </c>
      <c r="B229" s="12" t="s">
        <v>420</v>
      </c>
      <c r="C229" s="12" t="s">
        <v>23</v>
      </c>
      <c r="D229" s="12" t="s">
        <v>164</v>
      </c>
      <c r="E229" s="12" t="s">
        <v>170</v>
      </c>
      <c r="F229" s="12" t="s">
        <v>10</v>
      </c>
      <c r="G229" s="13">
        <v>30000</v>
      </c>
    </row>
    <row r="230" spans="1:7" ht="31.5">
      <c r="A230" s="14" t="s">
        <v>132</v>
      </c>
      <c r="B230" s="115" t="s">
        <v>420</v>
      </c>
      <c r="C230" s="115" t="s">
        <v>23</v>
      </c>
      <c r="D230" s="115" t="s">
        <v>164</v>
      </c>
      <c r="E230" s="115" t="s">
        <v>170</v>
      </c>
      <c r="F230" s="115" t="s">
        <v>133</v>
      </c>
      <c r="G230" s="15">
        <v>30000</v>
      </c>
    </row>
    <row r="231" spans="1:7" ht="31.5">
      <c r="A231" s="11" t="s">
        <v>720</v>
      </c>
      <c r="B231" s="12" t="s">
        <v>420</v>
      </c>
      <c r="C231" s="12" t="s">
        <v>23</v>
      </c>
      <c r="D231" s="12" t="s">
        <v>164</v>
      </c>
      <c r="E231" s="12" t="s">
        <v>721</v>
      </c>
      <c r="F231" s="12" t="s">
        <v>10</v>
      </c>
      <c r="G231" s="13">
        <v>672000</v>
      </c>
    </row>
    <row r="232" spans="1:7" ht="31.5">
      <c r="A232" s="14" t="s">
        <v>132</v>
      </c>
      <c r="B232" s="115" t="s">
        <v>420</v>
      </c>
      <c r="C232" s="115" t="s">
        <v>23</v>
      </c>
      <c r="D232" s="115" t="s">
        <v>164</v>
      </c>
      <c r="E232" s="115" t="s">
        <v>721</v>
      </c>
      <c r="F232" s="115" t="s">
        <v>133</v>
      </c>
      <c r="G232" s="15">
        <v>672000</v>
      </c>
    </row>
    <row r="233" spans="1:7" ht="31.5">
      <c r="A233" s="11" t="s">
        <v>559</v>
      </c>
      <c r="B233" s="12" t="s">
        <v>420</v>
      </c>
      <c r="C233" s="12" t="s">
        <v>23</v>
      </c>
      <c r="D233" s="12" t="s">
        <v>164</v>
      </c>
      <c r="E233" s="12" t="s">
        <v>560</v>
      </c>
      <c r="F233" s="12" t="s">
        <v>10</v>
      </c>
      <c r="G233" s="13">
        <v>200000</v>
      </c>
    </row>
    <row r="234" spans="1:7" ht="31.5">
      <c r="A234" s="11" t="s">
        <v>567</v>
      </c>
      <c r="B234" s="12" t="s">
        <v>420</v>
      </c>
      <c r="C234" s="12" t="s">
        <v>23</v>
      </c>
      <c r="D234" s="12" t="s">
        <v>164</v>
      </c>
      <c r="E234" s="12" t="s">
        <v>568</v>
      </c>
      <c r="F234" s="12" t="s">
        <v>10</v>
      </c>
      <c r="G234" s="13">
        <v>200000</v>
      </c>
    </row>
    <row r="235" spans="1:7" ht="31.5">
      <c r="A235" s="11" t="s">
        <v>570</v>
      </c>
      <c r="B235" s="12" t="s">
        <v>420</v>
      </c>
      <c r="C235" s="12" t="s">
        <v>23</v>
      </c>
      <c r="D235" s="12" t="s">
        <v>164</v>
      </c>
      <c r="E235" s="12" t="s">
        <v>571</v>
      </c>
      <c r="F235" s="12" t="s">
        <v>10</v>
      </c>
      <c r="G235" s="13">
        <v>200000</v>
      </c>
    </row>
    <row r="236" spans="1:7" ht="15.75">
      <c r="A236" s="11" t="s">
        <v>171</v>
      </c>
      <c r="B236" s="12" t="s">
        <v>420</v>
      </c>
      <c r="C236" s="12" t="s">
        <v>23</v>
      </c>
      <c r="D236" s="12" t="s">
        <v>164</v>
      </c>
      <c r="E236" s="12" t="s">
        <v>172</v>
      </c>
      <c r="F236" s="12" t="s">
        <v>10</v>
      </c>
      <c r="G236" s="13">
        <v>200000</v>
      </c>
    </row>
    <row r="237" spans="1:7" ht="31.5">
      <c r="A237" s="14" t="s">
        <v>19</v>
      </c>
      <c r="B237" s="115" t="s">
        <v>420</v>
      </c>
      <c r="C237" s="115" t="s">
        <v>23</v>
      </c>
      <c r="D237" s="115" t="s">
        <v>164</v>
      </c>
      <c r="E237" s="115" t="s">
        <v>172</v>
      </c>
      <c r="F237" s="115" t="s">
        <v>20</v>
      </c>
      <c r="G237" s="15">
        <v>200000</v>
      </c>
    </row>
    <row r="238" spans="1:7" ht="15.75">
      <c r="A238" s="8" t="s">
        <v>173</v>
      </c>
      <c r="B238" s="9" t="s">
        <v>420</v>
      </c>
      <c r="C238" s="9" t="s">
        <v>58</v>
      </c>
      <c r="D238" s="9" t="s">
        <v>9</v>
      </c>
      <c r="E238" s="9" t="s">
        <v>10</v>
      </c>
      <c r="F238" s="9" t="s">
        <v>10</v>
      </c>
      <c r="G238" s="10">
        <v>3008457.15</v>
      </c>
    </row>
    <row r="239" spans="1:7" ht="15.75">
      <c r="A239" s="8" t="s">
        <v>174</v>
      </c>
      <c r="B239" s="9" t="s">
        <v>420</v>
      </c>
      <c r="C239" s="9" t="s">
        <v>58</v>
      </c>
      <c r="D239" s="9" t="s">
        <v>8</v>
      </c>
      <c r="E239" s="9" t="s">
        <v>10</v>
      </c>
      <c r="F239" s="9" t="s">
        <v>10</v>
      </c>
      <c r="G239" s="10">
        <v>230057.15</v>
      </c>
    </row>
    <row r="240" spans="1:7" ht="31.5">
      <c r="A240" s="11" t="s">
        <v>527</v>
      </c>
      <c r="B240" s="12" t="s">
        <v>420</v>
      </c>
      <c r="C240" s="12" t="s">
        <v>58</v>
      </c>
      <c r="D240" s="12" t="s">
        <v>8</v>
      </c>
      <c r="E240" s="12" t="s">
        <v>528</v>
      </c>
      <c r="F240" s="12" t="s">
        <v>10</v>
      </c>
      <c r="G240" s="13">
        <v>230057.15</v>
      </c>
    </row>
    <row r="241" spans="1:7" ht="31.5">
      <c r="A241" s="11" t="s">
        <v>529</v>
      </c>
      <c r="B241" s="12" t="s">
        <v>420</v>
      </c>
      <c r="C241" s="12" t="s">
        <v>58</v>
      </c>
      <c r="D241" s="12" t="s">
        <v>8</v>
      </c>
      <c r="E241" s="12" t="s">
        <v>530</v>
      </c>
      <c r="F241" s="12" t="s">
        <v>10</v>
      </c>
      <c r="G241" s="13">
        <v>230057.15</v>
      </c>
    </row>
    <row r="242" spans="1:7" ht="31.5">
      <c r="A242" s="11" t="s">
        <v>667</v>
      </c>
      <c r="B242" s="12" t="s">
        <v>420</v>
      </c>
      <c r="C242" s="12" t="s">
        <v>58</v>
      </c>
      <c r="D242" s="12" t="s">
        <v>8</v>
      </c>
      <c r="E242" s="12" t="s">
        <v>668</v>
      </c>
      <c r="F242" s="12" t="s">
        <v>10</v>
      </c>
      <c r="G242" s="13">
        <v>230057.15</v>
      </c>
    </row>
    <row r="243" spans="1:7" ht="31.5">
      <c r="A243" s="11" t="s">
        <v>669</v>
      </c>
      <c r="B243" s="12" t="s">
        <v>420</v>
      </c>
      <c r="C243" s="12" t="s">
        <v>58</v>
      </c>
      <c r="D243" s="12" t="s">
        <v>8</v>
      </c>
      <c r="E243" s="12" t="s">
        <v>670</v>
      </c>
      <c r="F243" s="12" t="s">
        <v>10</v>
      </c>
      <c r="G243" s="13">
        <v>230057.15</v>
      </c>
    </row>
    <row r="244" spans="1:7" ht="31.5">
      <c r="A244" s="14" t="s">
        <v>19</v>
      </c>
      <c r="B244" s="115" t="s">
        <v>420</v>
      </c>
      <c r="C244" s="115" t="s">
        <v>58</v>
      </c>
      <c r="D244" s="115" t="s">
        <v>8</v>
      </c>
      <c r="E244" s="115" t="s">
        <v>670</v>
      </c>
      <c r="F244" s="115" t="s">
        <v>20</v>
      </c>
      <c r="G244" s="15">
        <v>230057.15</v>
      </c>
    </row>
    <row r="245" spans="1:7" ht="15.75">
      <c r="A245" s="8" t="s">
        <v>757</v>
      </c>
      <c r="B245" s="9" t="s">
        <v>420</v>
      </c>
      <c r="C245" s="9" t="s">
        <v>58</v>
      </c>
      <c r="D245" s="9" t="s">
        <v>221</v>
      </c>
      <c r="E245" s="9" t="s">
        <v>10</v>
      </c>
      <c r="F245" s="9" t="s">
        <v>10</v>
      </c>
      <c r="G245" s="10">
        <v>700000</v>
      </c>
    </row>
    <row r="246" spans="1:7" ht="15.75">
      <c r="A246" s="11" t="s">
        <v>660</v>
      </c>
      <c r="B246" s="12" t="s">
        <v>420</v>
      </c>
      <c r="C246" s="12" t="s">
        <v>58</v>
      </c>
      <c r="D246" s="12" t="s">
        <v>221</v>
      </c>
      <c r="E246" s="12" t="s">
        <v>661</v>
      </c>
      <c r="F246" s="12" t="s">
        <v>10</v>
      </c>
      <c r="G246" s="13">
        <v>700000</v>
      </c>
    </row>
    <row r="247" spans="1:7" ht="15.75">
      <c r="A247" s="11" t="s">
        <v>660</v>
      </c>
      <c r="B247" s="12" t="s">
        <v>420</v>
      </c>
      <c r="C247" s="12" t="s">
        <v>58</v>
      </c>
      <c r="D247" s="12" t="s">
        <v>221</v>
      </c>
      <c r="E247" s="12" t="s">
        <v>662</v>
      </c>
      <c r="F247" s="12" t="s">
        <v>10</v>
      </c>
      <c r="G247" s="13">
        <v>700000</v>
      </c>
    </row>
    <row r="248" spans="1:7" ht="15.75">
      <c r="A248" s="11" t="s">
        <v>660</v>
      </c>
      <c r="B248" s="12" t="s">
        <v>420</v>
      </c>
      <c r="C248" s="12" t="s">
        <v>58</v>
      </c>
      <c r="D248" s="12" t="s">
        <v>221</v>
      </c>
      <c r="E248" s="12" t="s">
        <v>663</v>
      </c>
      <c r="F248" s="12" t="s">
        <v>10</v>
      </c>
      <c r="G248" s="13">
        <v>700000</v>
      </c>
    </row>
    <row r="249" spans="1:7" ht="15.75">
      <c r="A249" s="11" t="s">
        <v>758</v>
      </c>
      <c r="B249" s="12" t="s">
        <v>420</v>
      </c>
      <c r="C249" s="12" t="s">
        <v>58</v>
      </c>
      <c r="D249" s="12" t="s">
        <v>221</v>
      </c>
      <c r="E249" s="12" t="s">
        <v>759</v>
      </c>
      <c r="F249" s="12" t="s">
        <v>10</v>
      </c>
      <c r="G249" s="13">
        <v>700000</v>
      </c>
    </row>
    <row r="250" spans="1:7" ht="31.5">
      <c r="A250" s="14" t="s">
        <v>19</v>
      </c>
      <c r="B250" s="115" t="s">
        <v>420</v>
      </c>
      <c r="C250" s="115" t="s">
        <v>58</v>
      </c>
      <c r="D250" s="115" t="s">
        <v>221</v>
      </c>
      <c r="E250" s="115" t="s">
        <v>759</v>
      </c>
      <c r="F250" s="115" t="s">
        <v>20</v>
      </c>
      <c r="G250" s="15">
        <v>700000</v>
      </c>
    </row>
    <row r="251" spans="1:7" ht="15.75">
      <c r="A251" s="8" t="s">
        <v>179</v>
      </c>
      <c r="B251" s="9" t="s">
        <v>420</v>
      </c>
      <c r="C251" s="9" t="s">
        <v>58</v>
      </c>
      <c r="D251" s="9" t="s">
        <v>12</v>
      </c>
      <c r="E251" s="9" t="s">
        <v>10</v>
      </c>
      <c r="F251" s="9" t="s">
        <v>10</v>
      </c>
      <c r="G251" s="10">
        <v>2078400</v>
      </c>
    </row>
    <row r="252" spans="1:7" ht="31.5">
      <c r="A252" s="11" t="s">
        <v>527</v>
      </c>
      <c r="B252" s="12" t="s">
        <v>420</v>
      </c>
      <c r="C252" s="12" t="s">
        <v>58</v>
      </c>
      <c r="D252" s="12" t="s">
        <v>12</v>
      </c>
      <c r="E252" s="12" t="s">
        <v>528</v>
      </c>
      <c r="F252" s="12" t="s">
        <v>10</v>
      </c>
      <c r="G252" s="13">
        <v>630000</v>
      </c>
    </row>
    <row r="253" spans="1:7" ht="31.5">
      <c r="A253" s="11" t="s">
        <v>544</v>
      </c>
      <c r="B253" s="12" t="s">
        <v>420</v>
      </c>
      <c r="C253" s="12" t="s">
        <v>58</v>
      </c>
      <c r="D253" s="12" t="s">
        <v>12</v>
      </c>
      <c r="E253" s="12" t="s">
        <v>545</v>
      </c>
      <c r="F253" s="12" t="s">
        <v>10</v>
      </c>
      <c r="G253" s="13">
        <v>630000</v>
      </c>
    </row>
    <row r="254" spans="1:7" ht="31.5">
      <c r="A254" s="11" t="s">
        <v>546</v>
      </c>
      <c r="B254" s="12" t="s">
        <v>420</v>
      </c>
      <c r="C254" s="12" t="s">
        <v>58</v>
      </c>
      <c r="D254" s="12" t="s">
        <v>12</v>
      </c>
      <c r="E254" s="12" t="s">
        <v>547</v>
      </c>
      <c r="F254" s="12" t="s">
        <v>10</v>
      </c>
      <c r="G254" s="13">
        <v>630000</v>
      </c>
    </row>
    <row r="255" spans="1:7" ht="15.75">
      <c r="A255" s="11" t="s">
        <v>180</v>
      </c>
      <c r="B255" s="12" t="s">
        <v>420</v>
      </c>
      <c r="C255" s="12" t="s">
        <v>58</v>
      </c>
      <c r="D255" s="12" t="s">
        <v>12</v>
      </c>
      <c r="E255" s="12" t="s">
        <v>181</v>
      </c>
      <c r="F255" s="12" t="s">
        <v>10</v>
      </c>
      <c r="G255" s="13">
        <v>330000</v>
      </c>
    </row>
    <row r="256" spans="1:7" ht="31.5">
      <c r="A256" s="14" t="s">
        <v>19</v>
      </c>
      <c r="B256" s="115" t="s">
        <v>420</v>
      </c>
      <c r="C256" s="115" t="s">
        <v>58</v>
      </c>
      <c r="D256" s="115" t="s">
        <v>12</v>
      </c>
      <c r="E256" s="115" t="s">
        <v>181</v>
      </c>
      <c r="F256" s="115" t="s">
        <v>20</v>
      </c>
      <c r="G256" s="15">
        <v>330000</v>
      </c>
    </row>
    <row r="257" spans="1:7" ht="15.75">
      <c r="A257" s="11" t="s">
        <v>182</v>
      </c>
      <c r="B257" s="12" t="s">
        <v>420</v>
      </c>
      <c r="C257" s="12" t="s">
        <v>58</v>
      </c>
      <c r="D257" s="12" t="s">
        <v>12</v>
      </c>
      <c r="E257" s="12" t="s">
        <v>183</v>
      </c>
      <c r="F257" s="12" t="s">
        <v>10</v>
      </c>
      <c r="G257" s="13">
        <v>300000</v>
      </c>
    </row>
    <row r="258" spans="1:7" ht="31.5">
      <c r="A258" s="14" t="s">
        <v>19</v>
      </c>
      <c r="B258" s="115" t="s">
        <v>420</v>
      </c>
      <c r="C258" s="115" t="s">
        <v>58</v>
      </c>
      <c r="D258" s="115" t="s">
        <v>12</v>
      </c>
      <c r="E258" s="115" t="s">
        <v>183</v>
      </c>
      <c r="F258" s="115" t="s">
        <v>20</v>
      </c>
      <c r="G258" s="15">
        <v>300000</v>
      </c>
    </row>
    <row r="259" spans="1:7" ht="31.5">
      <c r="A259" s="11" t="s">
        <v>559</v>
      </c>
      <c r="B259" s="12" t="s">
        <v>420</v>
      </c>
      <c r="C259" s="12" t="s">
        <v>58</v>
      </c>
      <c r="D259" s="12" t="s">
        <v>12</v>
      </c>
      <c r="E259" s="12" t="s">
        <v>560</v>
      </c>
      <c r="F259" s="12" t="s">
        <v>10</v>
      </c>
      <c r="G259" s="13">
        <v>1448400</v>
      </c>
    </row>
    <row r="260" spans="1:7" ht="31.5">
      <c r="A260" s="11" t="s">
        <v>572</v>
      </c>
      <c r="B260" s="12" t="s">
        <v>420</v>
      </c>
      <c r="C260" s="12" t="s">
        <v>58</v>
      </c>
      <c r="D260" s="12" t="s">
        <v>12</v>
      </c>
      <c r="E260" s="12" t="s">
        <v>573</v>
      </c>
      <c r="F260" s="12" t="s">
        <v>10</v>
      </c>
      <c r="G260" s="13">
        <v>1448400</v>
      </c>
    </row>
    <row r="261" spans="1:7" ht="15.75">
      <c r="A261" s="11" t="s">
        <v>484</v>
      </c>
      <c r="B261" s="12" t="s">
        <v>420</v>
      </c>
      <c r="C261" s="12" t="s">
        <v>58</v>
      </c>
      <c r="D261" s="12" t="s">
        <v>12</v>
      </c>
      <c r="E261" s="12" t="s">
        <v>576</v>
      </c>
      <c r="F261" s="12" t="s">
        <v>10</v>
      </c>
      <c r="G261" s="13">
        <v>1448400</v>
      </c>
    </row>
    <row r="262" spans="1:7" ht="47.25">
      <c r="A262" s="11" t="s">
        <v>184</v>
      </c>
      <c r="B262" s="12" t="s">
        <v>420</v>
      </c>
      <c r="C262" s="12" t="s">
        <v>58</v>
      </c>
      <c r="D262" s="12" t="s">
        <v>12</v>
      </c>
      <c r="E262" s="12" t="s">
        <v>185</v>
      </c>
      <c r="F262" s="12" t="s">
        <v>10</v>
      </c>
      <c r="G262" s="13">
        <v>1448400</v>
      </c>
    </row>
    <row r="263" spans="1:7" ht="15.75">
      <c r="A263" s="14" t="s">
        <v>15</v>
      </c>
      <c r="B263" s="115" t="s">
        <v>420</v>
      </c>
      <c r="C263" s="115" t="s">
        <v>58</v>
      </c>
      <c r="D263" s="115" t="s">
        <v>12</v>
      </c>
      <c r="E263" s="115" t="s">
        <v>185</v>
      </c>
      <c r="F263" s="115" t="s">
        <v>16</v>
      </c>
      <c r="G263" s="15">
        <v>304932.47</v>
      </c>
    </row>
    <row r="264" spans="1:7" ht="31.5">
      <c r="A264" s="14" t="s">
        <v>19</v>
      </c>
      <c r="B264" s="115" t="s">
        <v>420</v>
      </c>
      <c r="C264" s="115" t="s">
        <v>58</v>
      </c>
      <c r="D264" s="115" t="s">
        <v>12</v>
      </c>
      <c r="E264" s="115" t="s">
        <v>185</v>
      </c>
      <c r="F264" s="115" t="s">
        <v>20</v>
      </c>
      <c r="G264" s="15">
        <v>1143467.53</v>
      </c>
    </row>
    <row r="265" spans="1:7" ht="15.75">
      <c r="A265" s="8" t="s">
        <v>186</v>
      </c>
      <c r="B265" s="9" t="s">
        <v>420</v>
      </c>
      <c r="C265" s="9" t="s">
        <v>187</v>
      </c>
      <c r="D265" s="9" t="s">
        <v>9</v>
      </c>
      <c r="E265" s="9" t="s">
        <v>10</v>
      </c>
      <c r="F265" s="9" t="s">
        <v>10</v>
      </c>
      <c r="G265" s="10">
        <v>472330618.1</v>
      </c>
    </row>
    <row r="266" spans="1:7" ht="15.75">
      <c r="A266" s="8" t="s">
        <v>188</v>
      </c>
      <c r="B266" s="9" t="s">
        <v>420</v>
      </c>
      <c r="C266" s="9" t="s">
        <v>187</v>
      </c>
      <c r="D266" s="9" t="s">
        <v>8</v>
      </c>
      <c r="E266" s="9" t="s">
        <v>10</v>
      </c>
      <c r="F266" s="9" t="s">
        <v>10</v>
      </c>
      <c r="G266" s="10">
        <v>8000000</v>
      </c>
    </row>
    <row r="267" spans="1:7" ht="31.5">
      <c r="A267" s="11" t="s">
        <v>432</v>
      </c>
      <c r="B267" s="12" t="s">
        <v>420</v>
      </c>
      <c r="C267" s="12" t="s">
        <v>187</v>
      </c>
      <c r="D267" s="12" t="s">
        <v>8</v>
      </c>
      <c r="E267" s="12" t="s">
        <v>433</v>
      </c>
      <c r="F267" s="12" t="s">
        <v>10</v>
      </c>
      <c r="G267" s="13">
        <v>8000000</v>
      </c>
    </row>
    <row r="268" spans="1:7" ht="47.25">
      <c r="A268" s="11" t="s">
        <v>440</v>
      </c>
      <c r="B268" s="12" t="s">
        <v>420</v>
      </c>
      <c r="C268" s="12" t="s">
        <v>187</v>
      </c>
      <c r="D268" s="12" t="s">
        <v>8</v>
      </c>
      <c r="E268" s="12" t="s">
        <v>441</v>
      </c>
      <c r="F268" s="12" t="s">
        <v>10</v>
      </c>
      <c r="G268" s="13">
        <v>8000000</v>
      </c>
    </row>
    <row r="269" spans="1:7" ht="31.5">
      <c r="A269" s="11" t="s">
        <v>446</v>
      </c>
      <c r="B269" s="12" t="s">
        <v>420</v>
      </c>
      <c r="C269" s="12" t="s">
        <v>187</v>
      </c>
      <c r="D269" s="12" t="s">
        <v>8</v>
      </c>
      <c r="E269" s="12" t="s">
        <v>447</v>
      </c>
      <c r="F269" s="12" t="s">
        <v>10</v>
      </c>
      <c r="G269" s="13">
        <v>8000000</v>
      </c>
    </row>
    <row r="270" spans="1:7" ht="63">
      <c r="A270" s="11" t="s">
        <v>211</v>
      </c>
      <c r="B270" s="12" t="s">
        <v>420</v>
      </c>
      <c r="C270" s="12" t="s">
        <v>187</v>
      </c>
      <c r="D270" s="12" t="s">
        <v>8</v>
      </c>
      <c r="E270" s="12" t="s">
        <v>212</v>
      </c>
      <c r="F270" s="12" t="s">
        <v>10</v>
      </c>
      <c r="G270" s="13">
        <v>8000000</v>
      </c>
    </row>
    <row r="271" spans="1:7" ht="15.75">
      <c r="A271" s="14" t="s">
        <v>113</v>
      </c>
      <c r="B271" s="115" t="s">
        <v>420</v>
      </c>
      <c r="C271" s="115" t="s">
        <v>187</v>
      </c>
      <c r="D271" s="115" t="s">
        <v>8</v>
      </c>
      <c r="E271" s="115" t="s">
        <v>212</v>
      </c>
      <c r="F271" s="115" t="s">
        <v>114</v>
      </c>
      <c r="G271" s="15">
        <v>8000000</v>
      </c>
    </row>
    <row r="272" spans="1:7" ht="15.75">
      <c r="A272" s="8" t="s">
        <v>220</v>
      </c>
      <c r="B272" s="9" t="s">
        <v>420</v>
      </c>
      <c r="C272" s="9" t="s">
        <v>187</v>
      </c>
      <c r="D272" s="9" t="s">
        <v>221</v>
      </c>
      <c r="E272" s="9" t="s">
        <v>10</v>
      </c>
      <c r="F272" s="9" t="s">
        <v>10</v>
      </c>
      <c r="G272" s="10">
        <v>462140598.1</v>
      </c>
    </row>
    <row r="273" spans="1:7" ht="31.5">
      <c r="A273" s="11" t="s">
        <v>432</v>
      </c>
      <c r="B273" s="12" t="s">
        <v>420</v>
      </c>
      <c r="C273" s="12" t="s">
        <v>187</v>
      </c>
      <c r="D273" s="12" t="s">
        <v>221</v>
      </c>
      <c r="E273" s="12" t="s">
        <v>433</v>
      </c>
      <c r="F273" s="12" t="s">
        <v>10</v>
      </c>
      <c r="G273" s="13">
        <v>442411009.1</v>
      </c>
    </row>
    <row r="274" spans="1:7" ht="31.5">
      <c r="A274" s="11" t="s">
        <v>456</v>
      </c>
      <c r="B274" s="12" t="s">
        <v>420</v>
      </c>
      <c r="C274" s="12" t="s">
        <v>187</v>
      </c>
      <c r="D274" s="12" t="s">
        <v>221</v>
      </c>
      <c r="E274" s="12" t="s">
        <v>457</v>
      </c>
      <c r="F274" s="12" t="s">
        <v>10</v>
      </c>
      <c r="G274" s="13">
        <v>203500000</v>
      </c>
    </row>
    <row r="275" spans="1:7" ht="31.5">
      <c r="A275" s="11" t="s">
        <v>459</v>
      </c>
      <c r="B275" s="12" t="s">
        <v>420</v>
      </c>
      <c r="C275" s="12" t="s">
        <v>187</v>
      </c>
      <c r="D275" s="12" t="s">
        <v>221</v>
      </c>
      <c r="E275" s="12" t="s">
        <v>460</v>
      </c>
      <c r="F275" s="12" t="s">
        <v>10</v>
      </c>
      <c r="G275" s="13">
        <v>203500000</v>
      </c>
    </row>
    <row r="276" spans="1:7" ht="15.75">
      <c r="A276" s="11" t="s">
        <v>236</v>
      </c>
      <c r="B276" s="12" t="s">
        <v>420</v>
      </c>
      <c r="C276" s="12" t="s">
        <v>187</v>
      </c>
      <c r="D276" s="12" t="s">
        <v>221</v>
      </c>
      <c r="E276" s="12" t="s">
        <v>237</v>
      </c>
      <c r="F276" s="12" t="s">
        <v>10</v>
      </c>
      <c r="G276" s="13">
        <v>200000000</v>
      </c>
    </row>
    <row r="277" spans="1:7" ht="15.75">
      <c r="A277" s="14" t="s">
        <v>113</v>
      </c>
      <c r="B277" s="115" t="s">
        <v>420</v>
      </c>
      <c r="C277" s="115" t="s">
        <v>187</v>
      </c>
      <c r="D277" s="115" t="s">
        <v>221</v>
      </c>
      <c r="E277" s="115" t="s">
        <v>237</v>
      </c>
      <c r="F277" s="115" t="s">
        <v>114</v>
      </c>
      <c r="G277" s="15">
        <v>200000000</v>
      </c>
    </row>
    <row r="278" spans="1:7" ht="31.5">
      <c r="A278" s="11" t="s">
        <v>238</v>
      </c>
      <c r="B278" s="12" t="s">
        <v>420</v>
      </c>
      <c r="C278" s="12" t="s">
        <v>187</v>
      </c>
      <c r="D278" s="12" t="s">
        <v>221</v>
      </c>
      <c r="E278" s="12" t="s">
        <v>239</v>
      </c>
      <c r="F278" s="12" t="s">
        <v>10</v>
      </c>
      <c r="G278" s="13">
        <v>3500000</v>
      </c>
    </row>
    <row r="279" spans="1:7" ht="15.75">
      <c r="A279" s="14" t="s">
        <v>113</v>
      </c>
      <c r="B279" s="115" t="s">
        <v>420</v>
      </c>
      <c r="C279" s="115" t="s">
        <v>187</v>
      </c>
      <c r="D279" s="115" t="s">
        <v>221</v>
      </c>
      <c r="E279" s="115" t="s">
        <v>239</v>
      </c>
      <c r="F279" s="115" t="s">
        <v>114</v>
      </c>
      <c r="G279" s="15">
        <v>3500000</v>
      </c>
    </row>
    <row r="280" spans="1:7" ht="31.5">
      <c r="A280" s="11" t="s">
        <v>461</v>
      </c>
      <c r="B280" s="12" t="s">
        <v>420</v>
      </c>
      <c r="C280" s="12" t="s">
        <v>187</v>
      </c>
      <c r="D280" s="12" t="s">
        <v>221</v>
      </c>
      <c r="E280" s="12" t="s">
        <v>462</v>
      </c>
      <c r="F280" s="12" t="s">
        <v>10</v>
      </c>
      <c r="G280" s="13">
        <v>238911009.1</v>
      </c>
    </row>
    <row r="281" spans="1:7" ht="15.75">
      <c r="A281" s="11" t="s">
        <v>442</v>
      </c>
      <c r="B281" s="12" t="s">
        <v>420</v>
      </c>
      <c r="C281" s="12" t="s">
        <v>187</v>
      </c>
      <c r="D281" s="12" t="s">
        <v>221</v>
      </c>
      <c r="E281" s="12" t="s">
        <v>463</v>
      </c>
      <c r="F281" s="12" t="s">
        <v>10</v>
      </c>
      <c r="G281" s="13">
        <v>7021243</v>
      </c>
    </row>
    <row r="282" spans="1:7" ht="15.75">
      <c r="A282" s="11" t="s">
        <v>250</v>
      </c>
      <c r="B282" s="12" t="s">
        <v>420</v>
      </c>
      <c r="C282" s="12" t="s">
        <v>187</v>
      </c>
      <c r="D282" s="12" t="s">
        <v>221</v>
      </c>
      <c r="E282" s="12" t="s">
        <v>251</v>
      </c>
      <c r="F282" s="12" t="s">
        <v>10</v>
      </c>
      <c r="G282" s="13">
        <v>7021243</v>
      </c>
    </row>
    <row r="283" spans="1:7" ht="31.5">
      <c r="A283" s="14" t="s">
        <v>19</v>
      </c>
      <c r="B283" s="115" t="s">
        <v>420</v>
      </c>
      <c r="C283" s="115" t="s">
        <v>187</v>
      </c>
      <c r="D283" s="115" t="s">
        <v>221</v>
      </c>
      <c r="E283" s="115" t="s">
        <v>251</v>
      </c>
      <c r="F283" s="115" t="s">
        <v>20</v>
      </c>
      <c r="G283" s="15">
        <v>7021243</v>
      </c>
    </row>
    <row r="284" spans="1:7" ht="31.5">
      <c r="A284" s="11" t="s">
        <v>459</v>
      </c>
      <c r="B284" s="12" t="s">
        <v>420</v>
      </c>
      <c r="C284" s="12" t="s">
        <v>187</v>
      </c>
      <c r="D284" s="12" t="s">
        <v>221</v>
      </c>
      <c r="E284" s="12" t="s">
        <v>466</v>
      </c>
      <c r="F284" s="12" t="s">
        <v>10</v>
      </c>
      <c r="G284" s="13">
        <v>231889766.1</v>
      </c>
    </row>
    <row r="285" spans="1:7" ht="15.75">
      <c r="A285" s="11" t="s">
        <v>726</v>
      </c>
      <c r="B285" s="12" t="s">
        <v>420</v>
      </c>
      <c r="C285" s="12" t="s">
        <v>187</v>
      </c>
      <c r="D285" s="12" t="s">
        <v>221</v>
      </c>
      <c r="E285" s="12" t="s">
        <v>727</v>
      </c>
      <c r="F285" s="12" t="s">
        <v>10</v>
      </c>
      <c r="G285" s="13">
        <v>23507140</v>
      </c>
    </row>
    <row r="286" spans="1:7" ht="31.5">
      <c r="A286" s="14" t="s">
        <v>19</v>
      </c>
      <c r="B286" s="115" t="s">
        <v>420</v>
      </c>
      <c r="C286" s="115" t="s">
        <v>187</v>
      </c>
      <c r="D286" s="115" t="s">
        <v>221</v>
      </c>
      <c r="E286" s="115" t="s">
        <v>727</v>
      </c>
      <c r="F286" s="115" t="s">
        <v>20</v>
      </c>
      <c r="G286" s="15">
        <v>23507140</v>
      </c>
    </row>
    <row r="287" spans="1:7" ht="31.5">
      <c r="A287" s="11" t="s">
        <v>728</v>
      </c>
      <c r="B287" s="12" t="s">
        <v>420</v>
      </c>
      <c r="C287" s="12" t="s">
        <v>187</v>
      </c>
      <c r="D287" s="12" t="s">
        <v>221</v>
      </c>
      <c r="E287" s="12" t="s">
        <v>729</v>
      </c>
      <c r="F287" s="12" t="s">
        <v>10</v>
      </c>
      <c r="G287" s="13">
        <v>198000000</v>
      </c>
    </row>
    <row r="288" spans="1:7" ht="15.75">
      <c r="A288" s="14" t="s">
        <v>113</v>
      </c>
      <c r="B288" s="115" t="s">
        <v>420</v>
      </c>
      <c r="C288" s="115" t="s">
        <v>187</v>
      </c>
      <c r="D288" s="115" t="s">
        <v>221</v>
      </c>
      <c r="E288" s="115" t="s">
        <v>729</v>
      </c>
      <c r="F288" s="115" t="s">
        <v>114</v>
      </c>
      <c r="G288" s="15">
        <v>198000000</v>
      </c>
    </row>
    <row r="289" spans="1:7" ht="15.75">
      <c r="A289" s="11" t="s">
        <v>730</v>
      </c>
      <c r="B289" s="12" t="s">
        <v>420</v>
      </c>
      <c r="C289" s="12" t="s">
        <v>187</v>
      </c>
      <c r="D289" s="12" t="s">
        <v>221</v>
      </c>
      <c r="E289" s="12" t="s">
        <v>731</v>
      </c>
      <c r="F289" s="12" t="s">
        <v>10</v>
      </c>
      <c r="G289" s="13">
        <v>5882626.1</v>
      </c>
    </row>
    <row r="290" spans="1:7" ht="31.5">
      <c r="A290" s="14" t="s">
        <v>19</v>
      </c>
      <c r="B290" s="115" t="s">
        <v>420</v>
      </c>
      <c r="C290" s="115" t="s">
        <v>187</v>
      </c>
      <c r="D290" s="115" t="s">
        <v>221</v>
      </c>
      <c r="E290" s="115" t="s">
        <v>731</v>
      </c>
      <c r="F290" s="115" t="s">
        <v>20</v>
      </c>
      <c r="G290" s="15">
        <v>5882626.1</v>
      </c>
    </row>
    <row r="291" spans="1:7" ht="31.5">
      <c r="A291" s="11" t="s">
        <v>732</v>
      </c>
      <c r="B291" s="12" t="s">
        <v>420</v>
      </c>
      <c r="C291" s="12" t="s">
        <v>187</v>
      </c>
      <c r="D291" s="12" t="s">
        <v>221</v>
      </c>
      <c r="E291" s="12" t="s">
        <v>733</v>
      </c>
      <c r="F291" s="12" t="s">
        <v>10</v>
      </c>
      <c r="G291" s="13">
        <v>4500000</v>
      </c>
    </row>
    <row r="292" spans="1:7" ht="15.75">
      <c r="A292" s="14" t="s">
        <v>113</v>
      </c>
      <c r="B292" s="115" t="s">
        <v>420</v>
      </c>
      <c r="C292" s="115" t="s">
        <v>187</v>
      </c>
      <c r="D292" s="115" t="s">
        <v>221</v>
      </c>
      <c r="E292" s="115" t="s">
        <v>733</v>
      </c>
      <c r="F292" s="115" t="s">
        <v>114</v>
      </c>
      <c r="G292" s="15">
        <v>4500000</v>
      </c>
    </row>
    <row r="293" spans="1:7" ht="31.5">
      <c r="A293" s="11" t="s">
        <v>527</v>
      </c>
      <c r="B293" s="12" t="s">
        <v>420</v>
      </c>
      <c r="C293" s="12" t="s">
        <v>187</v>
      </c>
      <c r="D293" s="12" t="s">
        <v>221</v>
      </c>
      <c r="E293" s="12" t="s">
        <v>528</v>
      </c>
      <c r="F293" s="12" t="s">
        <v>10</v>
      </c>
      <c r="G293" s="13">
        <v>11250000</v>
      </c>
    </row>
    <row r="294" spans="1:7" ht="31.5">
      <c r="A294" s="11" t="s">
        <v>529</v>
      </c>
      <c r="B294" s="12" t="s">
        <v>420</v>
      </c>
      <c r="C294" s="12" t="s">
        <v>187</v>
      </c>
      <c r="D294" s="12" t="s">
        <v>221</v>
      </c>
      <c r="E294" s="12" t="s">
        <v>530</v>
      </c>
      <c r="F294" s="12" t="s">
        <v>10</v>
      </c>
      <c r="G294" s="13">
        <v>11250000</v>
      </c>
    </row>
    <row r="295" spans="1:7" ht="31.5">
      <c r="A295" s="11" t="s">
        <v>459</v>
      </c>
      <c r="B295" s="12" t="s">
        <v>420</v>
      </c>
      <c r="C295" s="12" t="s">
        <v>187</v>
      </c>
      <c r="D295" s="12" t="s">
        <v>221</v>
      </c>
      <c r="E295" s="12" t="s">
        <v>531</v>
      </c>
      <c r="F295" s="12" t="s">
        <v>10</v>
      </c>
      <c r="G295" s="13">
        <v>11250000</v>
      </c>
    </row>
    <row r="296" spans="1:7" ht="31.5">
      <c r="A296" s="11" t="s">
        <v>268</v>
      </c>
      <c r="B296" s="12" t="s">
        <v>420</v>
      </c>
      <c r="C296" s="12" t="s">
        <v>187</v>
      </c>
      <c r="D296" s="12" t="s">
        <v>221</v>
      </c>
      <c r="E296" s="12" t="s">
        <v>269</v>
      </c>
      <c r="F296" s="12" t="s">
        <v>10</v>
      </c>
      <c r="G296" s="13">
        <v>11000000</v>
      </c>
    </row>
    <row r="297" spans="1:7" ht="31.5">
      <c r="A297" s="14" t="s">
        <v>19</v>
      </c>
      <c r="B297" s="115" t="s">
        <v>420</v>
      </c>
      <c r="C297" s="115" t="s">
        <v>187</v>
      </c>
      <c r="D297" s="115" t="s">
        <v>221</v>
      </c>
      <c r="E297" s="115" t="s">
        <v>269</v>
      </c>
      <c r="F297" s="115" t="s">
        <v>20</v>
      </c>
      <c r="G297" s="15">
        <v>11000000</v>
      </c>
    </row>
    <row r="298" spans="1:7" ht="15.75">
      <c r="A298" s="11" t="s">
        <v>270</v>
      </c>
      <c r="B298" s="12" t="s">
        <v>420</v>
      </c>
      <c r="C298" s="12" t="s">
        <v>187</v>
      </c>
      <c r="D298" s="12" t="s">
        <v>221</v>
      </c>
      <c r="E298" s="12" t="s">
        <v>271</v>
      </c>
      <c r="F298" s="12" t="s">
        <v>10</v>
      </c>
      <c r="G298" s="13">
        <v>250000</v>
      </c>
    </row>
    <row r="299" spans="1:7" ht="31.5">
      <c r="A299" s="14" t="s">
        <v>19</v>
      </c>
      <c r="B299" s="115" t="s">
        <v>420</v>
      </c>
      <c r="C299" s="115" t="s">
        <v>187</v>
      </c>
      <c r="D299" s="115" t="s">
        <v>221</v>
      </c>
      <c r="E299" s="115" t="s">
        <v>271</v>
      </c>
      <c r="F299" s="115" t="s">
        <v>20</v>
      </c>
      <c r="G299" s="15">
        <v>250000</v>
      </c>
    </row>
    <row r="300" spans="1:7" ht="15.75">
      <c r="A300" s="11" t="s">
        <v>660</v>
      </c>
      <c r="B300" s="12" t="s">
        <v>420</v>
      </c>
      <c r="C300" s="12" t="s">
        <v>187</v>
      </c>
      <c r="D300" s="12" t="s">
        <v>221</v>
      </c>
      <c r="E300" s="12" t="s">
        <v>661</v>
      </c>
      <c r="F300" s="12" t="s">
        <v>10</v>
      </c>
      <c r="G300" s="13">
        <v>8479589</v>
      </c>
    </row>
    <row r="301" spans="1:7" ht="15.75">
      <c r="A301" s="11" t="s">
        <v>660</v>
      </c>
      <c r="B301" s="12" t="s">
        <v>420</v>
      </c>
      <c r="C301" s="12" t="s">
        <v>187</v>
      </c>
      <c r="D301" s="12" t="s">
        <v>221</v>
      </c>
      <c r="E301" s="12" t="s">
        <v>662</v>
      </c>
      <c r="F301" s="12" t="s">
        <v>10</v>
      </c>
      <c r="G301" s="13">
        <v>8479589</v>
      </c>
    </row>
    <row r="302" spans="1:7" ht="15.75">
      <c r="A302" s="11" t="s">
        <v>660</v>
      </c>
      <c r="B302" s="12" t="s">
        <v>420</v>
      </c>
      <c r="C302" s="12" t="s">
        <v>187</v>
      </c>
      <c r="D302" s="12" t="s">
        <v>221</v>
      </c>
      <c r="E302" s="12" t="s">
        <v>663</v>
      </c>
      <c r="F302" s="12" t="s">
        <v>10</v>
      </c>
      <c r="G302" s="13">
        <v>8479589</v>
      </c>
    </row>
    <row r="303" spans="1:7" ht="31.5">
      <c r="A303" s="11" t="s">
        <v>681</v>
      </c>
      <c r="B303" s="12" t="s">
        <v>420</v>
      </c>
      <c r="C303" s="12" t="s">
        <v>187</v>
      </c>
      <c r="D303" s="12" t="s">
        <v>221</v>
      </c>
      <c r="E303" s="12" t="s">
        <v>682</v>
      </c>
      <c r="F303" s="12" t="s">
        <v>10</v>
      </c>
      <c r="G303" s="13">
        <v>8479589</v>
      </c>
    </row>
    <row r="304" spans="1:7" ht="31.5">
      <c r="A304" s="14" t="s">
        <v>19</v>
      </c>
      <c r="B304" s="115" t="s">
        <v>420</v>
      </c>
      <c r="C304" s="115" t="s">
        <v>187</v>
      </c>
      <c r="D304" s="115" t="s">
        <v>221</v>
      </c>
      <c r="E304" s="115" t="s">
        <v>682</v>
      </c>
      <c r="F304" s="115" t="s">
        <v>20</v>
      </c>
      <c r="G304" s="15">
        <v>8479589</v>
      </c>
    </row>
    <row r="305" spans="1:7" ht="15.75">
      <c r="A305" s="8" t="s">
        <v>272</v>
      </c>
      <c r="B305" s="9" t="s">
        <v>420</v>
      </c>
      <c r="C305" s="9" t="s">
        <v>187</v>
      </c>
      <c r="D305" s="9" t="s">
        <v>187</v>
      </c>
      <c r="E305" s="9" t="s">
        <v>10</v>
      </c>
      <c r="F305" s="9" t="s">
        <v>10</v>
      </c>
      <c r="G305" s="10">
        <v>2190020</v>
      </c>
    </row>
    <row r="306" spans="1:7" ht="31.5">
      <c r="A306" s="11" t="s">
        <v>467</v>
      </c>
      <c r="B306" s="12" t="s">
        <v>420</v>
      </c>
      <c r="C306" s="12" t="s">
        <v>187</v>
      </c>
      <c r="D306" s="12" t="s">
        <v>187</v>
      </c>
      <c r="E306" s="12" t="s">
        <v>468</v>
      </c>
      <c r="F306" s="12" t="s">
        <v>10</v>
      </c>
      <c r="G306" s="13">
        <v>1589920</v>
      </c>
    </row>
    <row r="307" spans="1:7" ht="31.5">
      <c r="A307" s="11" t="s">
        <v>503</v>
      </c>
      <c r="B307" s="12" t="s">
        <v>420</v>
      </c>
      <c r="C307" s="12" t="s">
        <v>187</v>
      </c>
      <c r="D307" s="12" t="s">
        <v>187</v>
      </c>
      <c r="E307" s="12" t="s">
        <v>504</v>
      </c>
      <c r="F307" s="12" t="s">
        <v>10</v>
      </c>
      <c r="G307" s="13">
        <v>1589920</v>
      </c>
    </row>
    <row r="308" spans="1:7" ht="31.5">
      <c r="A308" s="11" t="s">
        <v>505</v>
      </c>
      <c r="B308" s="12" t="s">
        <v>420</v>
      </c>
      <c r="C308" s="12" t="s">
        <v>187</v>
      </c>
      <c r="D308" s="12" t="s">
        <v>187</v>
      </c>
      <c r="E308" s="12" t="s">
        <v>506</v>
      </c>
      <c r="F308" s="12" t="s">
        <v>10</v>
      </c>
      <c r="G308" s="13">
        <v>1589920</v>
      </c>
    </row>
    <row r="309" spans="1:7" ht="15.75">
      <c r="A309" s="11" t="s">
        <v>288</v>
      </c>
      <c r="B309" s="12" t="s">
        <v>420</v>
      </c>
      <c r="C309" s="12" t="s">
        <v>187</v>
      </c>
      <c r="D309" s="12" t="s">
        <v>187</v>
      </c>
      <c r="E309" s="12" t="s">
        <v>289</v>
      </c>
      <c r="F309" s="12" t="s">
        <v>10</v>
      </c>
      <c r="G309" s="13">
        <v>68000</v>
      </c>
    </row>
    <row r="310" spans="1:7" ht="31.5">
      <c r="A310" s="14" t="s">
        <v>19</v>
      </c>
      <c r="B310" s="115" t="s">
        <v>420</v>
      </c>
      <c r="C310" s="115" t="s">
        <v>187</v>
      </c>
      <c r="D310" s="115" t="s">
        <v>187</v>
      </c>
      <c r="E310" s="115" t="s">
        <v>289</v>
      </c>
      <c r="F310" s="115" t="s">
        <v>20</v>
      </c>
      <c r="G310" s="15">
        <v>68000</v>
      </c>
    </row>
    <row r="311" spans="1:7" ht="15.75">
      <c r="A311" s="11" t="s">
        <v>290</v>
      </c>
      <c r="B311" s="12" t="s">
        <v>420</v>
      </c>
      <c r="C311" s="12" t="s">
        <v>187</v>
      </c>
      <c r="D311" s="12" t="s">
        <v>187</v>
      </c>
      <c r="E311" s="12" t="s">
        <v>291</v>
      </c>
      <c r="F311" s="12" t="s">
        <v>10</v>
      </c>
      <c r="G311" s="13">
        <v>490000</v>
      </c>
    </row>
    <row r="312" spans="1:7" ht="31.5">
      <c r="A312" s="14" t="s">
        <v>19</v>
      </c>
      <c r="B312" s="115" t="s">
        <v>420</v>
      </c>
      <c r="C312" s="115" t="s">
        <v>187</v>
      </c>
      <c r="D312" s="115" t="s">
        <v>187</v>
      </c>
      <c r="E312" s="115" t="s">
        <v>291</v>
      </c>
      <c r="F312" s="115" t="s">
        <v>20</v>
      </c>
      <c r="G312" s="15">
        <v>490000</v>
      </c>
    </row>
    <row r="313" spans="1:7" ht="31.5">
      <c r="A313" s="11" t="s">
        <v>292</v>
      </c>
      <c r="B313" s="12" t="s">
        <v>420</v>
      </c>
      <c r="C313" s="12" t="s">
        <v>187</v>
      </c>
      <c r="D313" s="12" t="s">
        <v>187</v>
      </c>
      <c r="E313" s="12" t="s">
        <v>293</v>
      </c>
      <c r="F313" s="12" t="s">
        <v>10</v>
      </c>
      <c r="G313" s="13">
        <v>144850</v>
      </c>
    </row>
    <row r="314" spans="1:7" ht="31.5">
      <c r="A314" s="14" t="s">
        <v>19</v>
      </c>
      <c r="B314" s="115" t="s">
        <v>420</v>
      </c>
      <c r="C314" s="115" t="s">
        <v>187</v>
      </c>
      <c r="D314" s="115" t="s">
        <v>187</v>
      </c>
      <c r="E314" s="115" t="s">
        <v>293</v>
      </c>
      <c r="F314" s="115" t="s">
        <v>20</v>
      </c>
      <c r="G314" s="15">
        <v>144850</v>
      </c>
    </row>
    <row r="315" spans="1:7" ht="31.5">
      <c r="A315" s="11" t="s">
        <v>294</v>
      </c>
      <c r="B315" s="12" t="s">
        <v>420</v>
      </c>
      <c r="C315" s="12" t="s">
        <v>187</v>
      </c>
      <c r="D315" s="12" t="s">
        <v>187</v>
      </c>
      <c r="E315" s="12" t="s">
        <v>295</v>
      </c>
      <c r="F315" s="12" t="s">
        <v>10</v>
      </c>
      <c r="G315" s="13">
        <v>80000</v>
      </c>
    </row>
    <row r="316" spans="1:7" ht="31.5">
      <c r="A316" s="14" t="s">
        <v>19</v>
      </c>
      <c r="B316" s="115" t="s">
        <v>420</v>
      </c>
      <c r="C316" s="115" t="s">
        <v>187</v>
      </c>
      <c r="D316" s="115" t="s">
        <v>187</v>
      </c>
      <c r="E316" s="115" t="s">
        <v>295</v>
      </c>
      <c r="F316" s="115" t="s">
        <v>20</v>
      </c>
      <c r="G316" s="15">
        <v>80000</v>
      </c>
    </row>
    <row r="317" spans="1:7" ht="15.75">
      <c r="A317" s="11" t="s">
        <v>296</v>
      </c>
      <c r="B317" s="12" t="s">
        <v>420</v>
      </c>
      <c r="C317" s="12" t="s">
        <v>187</v>
      </c>
      <c r="D317" s="12" t="s">
        <v>187</v>
      </c>
      <c r="E317" s="12" t="s">
        <v>297</v>
      </c>
      <c r="F317" s="12" t="s">
        <v>10</v>
      </c>
      <c r="G317" s="13">
        <v>242000</v>
      </c>
    </row>
    <row r="318" spans="1:7" ht="31.5">
      <c r="A318" s="14" t="s">
        <v>19</v>
      </c>
      <c r="B318" s="115" t="s">
        <v>420</v>
      </c>
      <c r="C318" s="115" t="s">
        <v>187</v>
      </c>
      <c r="D318" s="115" t="s">
        <v>187</v>
      </c>
      <c r="E318" s="115" t="s">
        <v>297</v>
      </c>
      <c r="F318" s="115" t="s">
        <v>20</v>
      </c>
      <c r="G318" s="15">
        <v>242000</v>
      </c>
    </row>
    <row r="319" spans="1:7" ht="15.75">
      <c r="A319" s="11" t="s">
        <v>298</v>
      </c>
      <c r="B319" s="12" t="s">
        <v>420</v>
      </c>
      <c r="C319" s="12" t="s">
        <v>187</v>
      </c>
      <c r="D319" s="12" t="s">
        <v>187</v>
      </c>
      <c r="E319" s="12" t="s">
        <v>299</v>
      </c>
      <c r="F319" s="12" t="s">
        <v>10</v>
      </c>
      <c r="G319" s="13">
        <v>10000</v>
      </c>
    </row>
    <row r="320" spans="1:7" ht="31.5">
      <c r="A320" s="14" t="s">
        <v>19</v>
      </c>
      <c r="B320" s="115" t="s">
        <v>420</v>
      </c>
      <c r="C320" s="115" t="s">
        <v>187</v>
      </c>
      <c r="D320" s="115" t="s">
        <v>187</v>
      </c>
      <c r="E320" s="115" t="s">
        <v>299</v>
      </c>
      <c r="F320" s="115" t="s">
        <v>20</v>
      </c>
      <c r="G320" s="15">
        <v>10000</v>
      </c>
    </row>
    <row r="321" spans="1:7" ht="31.5">
      <c r="A321" s="11" t="s">
        <v>300</v>
      </c>
      <c r="B321" s="12" t="s">
        <v>420</v>
      </c>
      <c r="C321" s="12" t="s">
        <v>187</v>
      </c>
      <c r="D321" s="12" t="s">
        <v>187</v>
      </c>
      <c r="E321" s="12" t="s">
        <v>301</v>
      </c>
      <c r="F321" s="12" t="s">
        <v>10</v>
      </c>
      <c r="G321" s="13">
        <v>30000</v>
      </c>
    </row>
    <row r="322" spans="1:7" ht="31.5">
      <c r="A322" s="14" t="s">
        <v>19</v>
      </c>
      <c r="B322" s="115" t="s">
        <v>420</v>
      </c>
      <c r="C322" s="115" t="s">
        <v>187</v>
      </c>
      <c r="D322" s="115" t="s">
        <v>187</v>
      </c>
      <c r="E322" s="115" t="s">
        <v>301</v>
      </c>
      <c r="F322" s="115" t="s">
        <v>20</v>
      </c>
      <c r="G322" s="15">
        <v>30000</v>
      </c>
    </row>
    <row r="323" spans="1:7" ht="31.5">
      <c r="A323" s="11" t="s">
        <v>302</v>
      </c>
      <c r="B323" s="12" t="s">
        <v>420</v>
      </c>
      <c r="C323" s="12" t="s">
        <v>187</v>
      </c>
      <c r="D323" s="12" t="s">
        <v>187</v>
      </c>
      <c r="E323" s="12" t="s">
        <v>303</v>
      </c>
      <c r="F323" s="12" t="s">
        <v>10</v>
      </c>
      <c r="G323" s="13">
        <v>10000</v>
      </c>
    </row>
    <row r="324" spans="1:7" ht="31.5">
      <c r="A324" s="14" t="s">
        <v>19</v>
      </c>
      <c r="B324" s="115" t="s">
        <v>420</v>
      </c>
      <c r="C324" s="115" t="s">
        <v>187</v>
      </c>
      <c r="D324" s="115" t="s">
        <v>187</v>
      </c>
      <c r="E324" s="115" t="s">
        <v>303</v>
      </c>
      <c r="F324" s="115" t="s">
        <v>20</v>
      </c>
      <c r="G324" s="15">
        <v>10000</v>
      </c>
    </row>
    <row r="325" spans="1:7" ht="31.5">
      <c r="A325" s="11" t="s">
        <v>304</v>
      </c>
      <c r="B325" s="12" t="s">
        <v>420</v>
      </c>
      <c r="C325" s="12" t="s">
        <v>187</v>
      </c>
      <c r="D325" s="12" t="s">
        <v>187</v>
      </c>
      <c r="E325" s="12" t="s">
        <v>305</v>
      </c>
      <c r="F325" s="12" t="s">
        <v>10</v>
      </c>
      <c r="G325" s="13">
        <v>270000</v>
      </c>
    </row>
    <row r="326" spans="1:7" ht="31.5">
      <c r="A326" s="14" t="s">
        <v>19</v>
      </c>
      <c r="B326" s="115" t="s">
        <v>420</v>
      </c>
      <c r="C326" s="115" t="s">
        <v>187</v>
      </c>
      <c r="D326" s="115" t="s">
        <v>187</v>
      </c>
      <c r="E326" s="115" t="s">
        <v>305</v>
      </c>
      <c r="F326" s="115" t="s">
        <v>20</v>
      </c>
      <c r="G326" s="15">
        <v>270000</v>
      </c>
    </row>
    <row r="327" spans="1:7" ht="15.75">
      <c r="A327" s="11" t="s">
        <v>673</v>
      </c>
      <c r="B327" s="12" t="s">
        <v>420</v>
      </c>
      <c r="C327" s="12" t="s">
        <v>187</v>
      </c>
      <c r="D327" s="12" t="s">
        <v>187</v>
      </c>
      <c r="E327" s="12" t="s">
        <v>674</v>
      </c>
      <c r="F327" s="12" t="s">
        <v>10</v>
      </c>
      <c r="G327" s="13">
        <v>135890</v>
      </c>
    </row>
    <row r="328" spans="1:7" ht="31.5">
      <c r="A328" s="14" t="s">
        <v>19</v>
      </c>
      <c r="B328" s="115" t="s">
        <v>420</v>
      </c>
      <c r="C328" s="115" t="s">
        <v>187</v>
      </c>
      <c r="D328" s="115" t="s">
        <v>187</v>
      </c>
      <c r="E328" s="115" t="s">
        <v>674</v>
      </c>
      <c r="F328" s="115" t="s">
        <v>20</v>
      </c>
      <c r="G328" s="15">
        <v>135890</v>
      </c>
    </row>
    <row r="329" spans="1:7" ht="31.5">
      <c r="A329" s="11" t="s">
        <v>675</v>
      </c>
      <c r="B329" s="12" t="s">
        <v>420</v>
      </c>
      <c r="C329" s="12" t="s">
        <v>187</v>
      </c>
      <c r="D329" s="12" t="s">
        <v>187</v>
      </c>
      <c r="E329" s="12" t="s">
        <v>676</v>
      </c>
      <c r="F329" s="12" t="s">
        <v>10</v>
      </c>
      <c r="G329" s="13">
        <v>85180</v>
      </c>
    </row>
    <row r="330" spans="1:7" ht="31.5">
      <c r="A330" s="14" t="s">
        <v>19</v>
      </c>
      <c r="B330" s="115" t="s">
        <v>420</v>
      </c>
      <c r="C330" s="115" t="s">
        <v>187</v>
      </c>
      <c r="D330" s="115" t="s">
        <v>187</v>
      </c>
      <c r="E330" s="115" t="s">
        <v>676</v>
      </c>
      <c r="F330" s="115" t="s">
        <v>20</v>
      </c>
      <c r="G330" s="15">
        <v>85180</v>
      </c>
    </row>
    <row r="331" spans="1:7" ht="15.75">
      <c r="A331" s="11" t="s">
        <v>306</v>
      </c>
      <c r="B331" s="12" t="s">
        <v>420</v>
      </c>
      <c r="C331" s="12" t="s">
        <v>187</v>
      </c>
      <c r="D331" s="12" t="s">
        <v>187</v>
      </c>
      <c r="E331" s="12" t="s">
        <v>307</v>
      </c>
      <c r="F331" s="12" t="s">
        <v>10</v>
      </c>
      <c r="G331" s="13">
        <v>14000</v>
      </c>
    </row>
    <row r="332" spans="1:7" ht="31.5">
      <c r="A332" s="14" t="s">
        <v>19</v>
      </c>
      <c r="B332" s="115" t="s">
        <v>420</v>
      </c>
      <c r="C332" s="115" t="s">
        <v>187</v>
      </c>
      <c r="D332" s="115" t="s">
        <v>187</v>
      </c>
      <c r="E332" s="115" t="s">
        <v>307</v>
      </c>
      <c r="F332" s="115" t="s">
        <v>20</v>
      </c>
      <c r="G332" s="15">
        <v>14000</v>
      </c>
    </row>
    <row r="333" spans="1:7" ht="31.5">
      <c r="A333" s="11" t="s">
        <v>308</v>
      </c>
      <c r="B333" s="12" t="s">
        <v>420</v>
      </c>
      <c r="C333" s="12" t="s">
        <v>187</v>
      </c>
      <c r="D333" s="12" t="s">
        <v>187</v>
      </c>
      <c r="E333" s="12" t="s">
        <v>309</v>
      </c>
      <c r="F333" s="12" t="s">
        <v>10</v>
      </c>
      <c r="G333" s="13">
        <v>10000</v>
      </c>
    </row>
    <row r="334" spans="1:7" ht="31.5">
      <c r="A334" s="14" t="s">
        <v>19</v>
      </c>
      <c r="B334" s="115" t="s">
        <v>420</v>
      </c>
      <c r="C334" s="115" t="s">
        <v>187</v>
      </c>
      <c r="D334" s="115" t="s">
        <v>187</v>
      </c>
      <c r="E334" s="115" t="s">
        <v>309</v>
      </c>
      <c r="F334" s="115" t="s">
        <v>20</v>
      </c>
      <c r="G334" s="15">
        <v>10000</v>
      </c>
    </row>
    <row r="335" spans="1:7" ht="15.75">
      <c r="A335" s="11" t="s">
        <v>509</v>
      </c>
      <c r="B335" s="12" t="s">
        <v>420</v>
      </c>
      <c r="C335" s="12" t="s">
        <v>187</v>
      </c>
      <c r="D335" s="12" t="s">
        <v>187</v>
      </c>
      <c r="E335" s="12" t="s">
        <v>510</v>
      </c>
      <c r="F335" s="12" t="s">
        <v>10</v>
      </c>
      <c r="G335" s="13">
        <v>600100</v>
      </c>
    </row>
    <row r="336" spans="1:7" ht="31.5">
      <c r="A336" s="11" t="s">
        <v>511</v>
      </c>
      <c r="B336" s="12" t="s">
        <v>420</v>
      </c>
      <c r="C336" s="12" t="s">
        <v>187</v>
      </c>
      <c r="D336" s="12" t="s">
        <v>187</v>
      </c>
      <c r="E336" s="12" t="s">
        <v>512</v>
      </c>
      <c r="F336" s="12" t="s">
        <v>10</v>
      </c>
      <c r="G336" s="13">
        <v>600100</v>
      </c>
    </row>
    <row r="337" spans="1:7" ht="31.5">
      <c r="A337" s="11" t="s">
        <v>513</v>
      </c>
      <c r="B337" s="12" t="s">
        <v>420</v>
      </c>
      <c r="C337" s="12" t="s">
        <v>187</v>
      </c>
      <c r="D337" s="12" t="s">
        <v>187</v>
      </c>
      <c r="E337" s="12" t="s">
        <v>514</v>
      </c>
      <c r="F337" s="12" t="s">
        <v>10</v>
      </c>
      <c r="G337" s="13">
        <v>600100</v>
      </c>
    </row>
    <row r="338" spans="1:7" ht="15.75">
      <c r="A338" s="11" t="s">
        <v>310</v>
      </c>
      <c r="B338" s="12" t="s">
        <v>420</v>
      </c>
      <c r="C338" s="12" t="s">
        <v>187</v>
      </c>
      <c r="D338" s="12" t="s">
        <v>187</v>
      </c>
      <c r="E338" s="12" t="s">
        <v>311</v>
      </c>
      <c r="F338" s="12" t="s">
        <v>10</v>
      </c>
      <c r="G338" s="13">
        <v>70000</v>
      </c>
    </row>
    <row r="339" spans="1:7" ht="31.5">
      <c r="A339" s="14" t="s">
        <v>19</v>
      </c>
      <c r="B339" s="115" t="s">
        <v>420</v>
      </c>
      <c r="C339" s="115" t="s">
        <v>187</v>
      </c>
      <c r="D339" s="115" t="s">
        <v>187</v>
      </c>
      <c r="E339" s="115" t="s">
        <v>311</v>
      </c>
      <c r="F339" s="115" t="s">
        <v>20</v>
      </c>
      <c r="G339" s="15">
        <v>70000</v>
      </c>
    </row>
    <row r="340" spans="1:7" ht="31.5">
      <c r="A340" s="11" t="s">
        <v>262</v>
      </c>
      <c r="B340" s="12" t="s">
        <v>420</v>
      </c>
      <c r="C340" s="12" t="s">
        <v>187</v>
      </c>
      <c r="D340" s="12" t="s">
        <v>187</v>
      </c>
      <c r="E340" s="12" t="s">
        <v>263</v>
      </c>
      <c r="F340" s="12" t="s">
        <v>10</v>
      </c>
      <c r="G340" s="13">
        <v>147000</v>
      </c>
    </row>
    <row r="341" spans="1:7" ht="31.5">
      <c r="A341" s="14" t="s">
        <v>19</v>
      </c>
      <c r="B341" s="115" t="s">
        <v>420</v>
      </c>
      <c r="C341" s="115" t="s">
        <v>187</v>
      </c>
      <c r="D341" s="115" t="s">
        <v>187</v>
      </c>
      <c r="E341" s="115" t="s">
        <v>263</v>
      </c>
      <c r="F341" s="115" t="s">
        <v>20</v>
      </c>
      <c r="G341" s="15">
        <v>147000</v>
      </c>
    </row>
    <row r="342" spans="1:7" ht="31.5">
      <c r="A342" s="11" t="s">
        <v>86</v>
      </c>
      <c r="B342" s="12" t="s">
        <v>420</v>
      </c>
      <c r="C342" s="12" t="s">
        <v>187</v>
      </c>
      <c r="D342" s="12" t="s">
        <v>187</v>
      </c>
      <c r="E342" s="12" t="s">
        <v>87</v>
      </c>
      <c r="F342" s="12" t="s">
        <v>10</v>
      </c>
      <c r="G342" s="13">
        <v>383100</v>
      </c>
    </row>
    <row r="343" spans="1:7" ht="31.5">
      <c r="A343" s="14" t="s">
        <v>19</v>
      </c>
      <c r="B343" s="115" t="s">
        <v>420</v>
      </c>
      <c r="C343" s="115" t="s">
        <v>187</v>
      </c>
      <c r="D343" s="115" t="s">
        <v>187</v>
      </c>
      <c r="E343" s="115" t="s">
        <v>87</v>
      </c>
      <c r="F343" s="115" t="s">
        <v>20</v>
      </c>
      <c r="G343" s="15">
        <v>383100</v>
      </c>
    </row>
    <row r="344" spans="1:7" ht="15.75">
      <c r="A344" s="8" t="s">
        <v>323</v>
      </c>
      <c r="B344" s="9" t="s">
        <v>420</v>
      </c>
      <c r="C344" s="9" t="s">
        <v>141</v>
      </c>
      <c r="D344" s="9" t="s">
        <v>9</v>
      </c>
      <c r="E344" s="9" t="s">
        <v>10</v>
      </c>
      <c r="F344" s="9" t="s">
        <v>10</v>
      </c>
      <c r="G344" s="10">
        <v>373400</v>
      </c>
    </row>
    <row r="345" spans="1:7" ht="15.75">
      <c r="A345" s="8" t="s">
        <v>324</v>
      </c>
      <c r="B345" s="9" t="s">
        <v>420</v>
      </c>
      <c r="C345" s="9" t="s">
        <v>141</v>
      </c>
      <c r="D345" s="9" t="s">
        <v>8</v>
      </c>
      <c r="E345" s="9" t="s">
        <v>10</v>
      </c>
      <c r="F345" s="9" t="s">
        <v>10</v>
      </c>
      <c r="G345" s="10">
        <v>373400</v>
      </c>
    </row>
    <row r="346" spans="1:7" ht="31.5">
      <c r="A346" s="11" t="s">
        <v>467</v>
      </c>
      <c r="B346" s="12" t="s">
        <v>420</v>
      </c>
      <c r="C346" s="12" t="s">
        <v>141</v>
      </c>
      <c r="D346" s="12" t="s">
        <v>8</v>
      </c>
      <c r="E346" s="12" t="s">
        <v>468</v>
      </c>
      <c r="F346" s="12" t="s">
        <v>10</v>
      </c>
      <c r="G346" s="13">
        <v>298400</v>
      </c>
    </row>
    <row r="347" spans="1:7" ht="31.5">
      <c r="A347" s="11" t="s">
        <v>503</v>
      </c>
      <c r="B347" s="12" t="s">
        <v>420</v>
      </c>
      <c r="C347" s="12" t="s">
        <v>141</v>
      </c>
      <c r="D347" s="12" t="s">
        <v>8</v>
      </c>
      <c r="E347" s="12" t="s">
        <v>504</v>
      </c>
      <c r="F347" s="12" t="s">
        <v>10</v>
      </c>
      <c r="G347" s="13">
        <v>298400</v>
      </c>
    </row>
    <row r="348" spans="1:7" ht="31.5">
      <c r="A348" s="11" t="s">
        <v>507</v>
      </c>
      <c r="B348" s="12" t="s">
        <v>420</v>
      </c>
      <c r="C348" s="12" t="s">
        <v>141</v>
      </c>
      <c r="D348" s="12" t="s">
        <v>8</v>
      </c>
      <c r="E348" s="12" t="s">
        <v>508</v>
      </c>
      <c r="F348" s="12" t="s">
        <v>10</v>
      </c>
      <c r="G348" s="13">
        <v>298400</v>
      </c>
    </row>
    <row r="349" spans="1:7" ht="63">
      <c r="A349" s="11" t="s">
        <v>327</v>
      </c>
      <c r="B349" s="12" t="s">
        <v>420</v>
      </c>
      <c r="C349" s="12" t="s">
        <v>141</v>
      </c>
      <c r="D349" s="12" t="s">
        <v>8</v>
      </c>
      <c r="E349" s="12" t="s">
        <v>328</v>
      </c>
      <c r="F349" s="12" t="s">
        <v>10</v>
      </c>
      <c r="G349" s="13">
        <v>228400</v>
      </c>
    </row>
    <row r="350" spans="1:7" ht="31.5">
      <c r="A350" s="14" t="s">
        <v>19</v>
      </c>
      <c r="B350" s="115" t="s">
        <v>420</v>
      </c>
      <c r="C350" s="115" t="s">
        <v>141</v>
      </c>
      <c r="D350" s="115" t="s">
        <v>8</v>
      </c>
      <c r="E350" s="115" t="s">
        <v>328</v>
      </c>
      <c r="F350" s="115" t="s">
        <v>20</v>
      </c>
      <c r="G350" s="15">
        <v>228400</v>
      </c>
    </row>
    <row r="351" spans="1:7" ht="47.25">
      <c r="A351" s="11" t="s">
        <v>329</v>
      </c>
      <c r="B351" s="12" t="s">
        <v>420</v>
      </c>
      <c r="C351" s="12" t="s">
        <v>141</v>
      </c>
      <c r="D351" s="12" t="s">
        <v>8</v>
      </c>
      <c r="E351" s="12" t="s">
        <v>330</v>
      </c>
      <c r="F351" s="12" t="s">
        <v>10</v>
      </c>
      <c r="G351" s="13">
        <v>70000</v>
      </c>
    </row>
    <row r="352" spans="1:7" ht="31.5">
      <c r="A352" s="14" t="s">
        <v>19</v>
      </c>
      <c r="B352" s="115" t="s">
        <v>420</v>
      </c>
      <c r="C352" s="115" t="s">
        <v>141</v>
      </c>
      <c r="D352" s="115" t="s">
        <v>8</v>
      </c>
      <c r="E352" s="115" t="s">
        <v>330</v>
      </c>
      <c r="F352" s="115" t="s">
        <v>20</v>
      </c>
      <c r="G352" s="15">
        <v>70000</v>
      </c>
    </row>
    <row r="353" spans="1:7" ht="15.75">
      <c r="A353" s="11" t="s">
        <v>509</v>
      </c>
      <c r="B353" s="12" t="s">
        <v>420</v>
      </c>
      <c r="C353" s="12" t="s">
        <v>141</v>
      </c>
      <c r="D353" s="12" t="s">
        <v>8</v>
      </c>
      <c r="E353" s="12" t="s">
        <v>510</v>
      </c>
      <c r="F353" s="12" t="s">
        <v>10</v>
      </c>
      <c r="G353" s="13">
        <v>75000</v>
      </c>
    </row>
    <row r="354" spans="1:7" ht="31.5">
      <c r="A354" s="11" t="s">
        <v>511</v>
      </c>
      <c r="B354" s="12" t="s">
        <v>420</v>
      </c>
      <c r="C354" s="12" t="s">
        <v>141</v>
      </c>
      <c r="D354" s="12" t="s">
        <v>8</v>
      </c>
      <c r="E354" s="12" t="s">
        <v>512</v>
      </c>
      <c r="F354" s="12" t="s">
        <v>10</v>
      </c>
      <c r="G354" s="13">
        <v>75000</v>
      </c>
    </row>
    <row r="355" spans="1:7" ht="31.5">
      <c r="A355" s="11" t="s">
        <v>513</v>
      </c>
      <c r="B355" s="12" t="s">
        <v>420</v>
      </c>
      <c r="C355" s="12" t="s">
        <v>141</v>
      </c>
      <c r="D355" s="12" t="s">
        <v>8</v>
      </c>
      <c r="E355" s="12" t="s">
        <v>514</v>
      </c>
      <c r="F355" s="12" t="s">
        <v>10</v>
      </c>
      <c r="G355" s="13">
        <v>75000</v>
      </c>
    </row>
    <row r="356" spans="1:7" ht="15.75">
      <c r="A356" s="11" t="s">
        <v>310</v>
      </c>
      <c r="B356" s="12" t="s">
        <v>420</v>
      </c>
      <c r="C356" s="12" t="s">
        <v>141</v>
      </c>
      <c r="D356" s="12" t="s">
        <v>8</v>
      </c>
      <c r="E356" s="12" t="s">
        <v>311</v>
      </c>
      <c r="F356" s="12" t="s">
        <v>10</v>
      </c>
      <c r="G356" s="13">
        <v>75000</v>
      </c>
    </row>
    <row r="357" spans="1:7" ht="31.5">
      <c r="A357" s="14" t="s">
        <v>19</v>
      </c>
      <c r="B357" s="115" t="s">
        <v>420</v>
      </c>
      <c r="C357" s="115" t="s">
        <v>141</v>
      </c>
      <c r="D357" s="115" t="s">
        <v>8</v>
      </c>
      <c r="E357" s="115" t="s">
        <v>311</v>
      </c>
      <c r="F357" s="115" t="s">
        <v>20</v>
      </c>
      <c r="G357" s="15">
        <v>75000</v>
      </c>
    </row>
    <row r="358" spans="1:7" ht="15.75">
      <c r="A358" s="8" t="s">
        <v>333</v>
      </c>
      <c r="B358" s="9" t="s">
        <v>420</v>
      </c>
      <c r="C358" s="9" t="s">
        <v>160</v>
      </c>
      <c r="D358" s="9" t="s">
        <v>9</v>
      </c>
      <c r="E358" s="9" t="s">
        <v>10</v>
      </c>
      <c r="F358" s="9" t="s">
        <v>10</v>
      </c>
      <c r="G358" s="10">
        <v>46429952</v>
      </c>
    </row>
    <row r="359" spans="1:7" ht="15.75">
      <c r="A359" s="8" t="s">
        <v>348</v>
      </c>
      <c r="B359" s="9" t="s">
        <v>420</v>
      </c>
      <c r="C359" s="9" t="s">
        <v>160</v>
      </c>
      <c r="D359" s="9" t="s">
        <v>12</v>
      </c>
      <c r="E359" s="9" t="s">
        <v>10</v>
      </c>
      <c r="F359" s="9" t="s">
        <v>10</v>
      </c>
      <c r="G359" s="10">
        <v>5857002</v>
      </c>
    </row>
    <row r="360" spans="1:7" ht="31.5">
      <c r="A360" s="11" t="s">
        <v>467</v>
      </c>
      <c r="B360" s="12" t="s">
        <v>420</v>
      </c>
      <c r="C360" s="12" t="s">
        <v>160</v>
      </c>
      <c r="D360" s="12" t="s">
        <v>12</v>
      </c>
      <c r="E360" s="12" t="s">
        <v>468</v>
      </c>
      <c r="F360" s="12" t="s">
        <v>10</v>
      </c>
      <c r="G360" s="13">
        <v>5044002</v>
      </c>
    </row>
    <row r="361" spans="1:7" ht="15.75">
      <c r="A361" s="11" t="s">
        <v>469</v>
      </c>
      <c r="B361" s="12" t="s">
        <v>420</v>
      </c>
      <c r="C361" s="12" t="s">
        <v>160</v>
      </c>
      <c r="D361" s="12" t="s">
        <v>12</v>
      </c>
      <c r="E361" s="12" t="s">
        <v>470</v>
      </c>
      <c r="F361" s="12" t="s">
        <v>10</v>
      </c>
      <c r="G361" s="13">
        <v>5044002</v>
      </c>
    </row>
    <row r="362" spans="1:7" ht="31.5">
      <c r="A362" s="11" t="s">
        <v>471</v>
      </c>
      <c r="B362" s="12" t="s">
        <v>420</v>
      </c>
      <c r="C362" s="12" t="s">
        <v>160</v>
      </c>
      <c r="D362" s="12" t="s">
        <v>12</v>
      </c>
      <c r="E362" s="12" t="s">
        <v>472</v>
      </c>
      <c r="F362" s="12" t="s">
        <v>10</v>
      </c>
      <c r="G362" s="13">
        <v>4757002</v>
      </c>
    </row>
    <row r="363" spans="1:7" ht="78.75">
      <c r="A363" s="16" t="s">
        <v>677</v>
      </c>
      <c r="B363" s="12" t="s">
        <v>420</v>
      </c>
      <c r="C363" s="12" t="s">
        <v>160</v>
      </c>
      <c r="D363" s="12" t="s">
        <v>12</v>
      </c>
      <c r="E363" s="12" t="s">
        <v>678</v>
      </c>
      <c r="F363" s="12" t="s">
        <v>10</v>
      </c>
      <c r="G363" s="13">
        <v>1512480</v>
      </c>
    </row>
    <row r="364" spans="1:7" ht="15.75">
      <c r="A364" s="14" t="s">
        <v>349</v>
      </c>
      <c r="B364" s="115" t="s">
        <v>420</v>
      </c>
      <c r="C364" s="115" t="s">
        <v>160</v>
      </c>
      <c r="D364" s="115" t="s">
        <v>12</v>
      </c>
      <c r="E364" s="115" t="s">
        <v>678</v>
      </c>
      <c r="F364" s="115" t="s">
        <v>350</v>
      </c>
      <c r="G364" s="15">
        <v>1512480</v>
      </c>
    </row>
    <row r="365" spans="1:7" ht="63">
      <c r="A365" s="11" t="s">
        <v>363</v>
      </c>
      <c r="B365" s="12" t="s">
        <v>420</v>
      </c>
      <c r="C365" s="12" t="s">
        <v>160</v>
      </c>
      <c r="D365" s="12" t="s">
        <v>12</v>
      </c>
      <c r="E365" s="12" t="s">
        <v>364</v>
      </c>
      <c r="F365" s="12" t="s">
        <v>10</v>
      </c>
      <c r="G365" s="13">
        <v>1522831</v>
      </c>
    </row>
    <row r="366" spans="1:7" ht="15.75">
      <c r="A366" s="14" t="s">
        <v>349</v>
      </c>
      <c r="B366" s="115" t="s">
        <v>420</v>
      </c>
      <c r="C366" s="115" t="s">
        <v>160</v>
      </c>
      <c r="D366" s="115" t="s">
        <v>12</v>
      </c>
      <c r="E366" s="115" t="s">
        <v>364</v>
      </c>
      <c r="F366" s="115" t="s">
        <v>350</v>
      </c>
      <c r="G366" s="15">
        <v>1522831</v>
      </c>
    </row>
    <row r="367" spans="1:7" ht="47.25">
      <c r="A367" s="11" t="s">
        <v>679</v>
      </c>
      <c r="B367" s="12" t="s">
        <v>420</v>
      </c>
      <c r="C367" s="12" t="s">
        <v>160</v>
      </c>
      <c r="D367" s="12" t="s">
        <v>12</v>
      </c>
      <c r="E367" s="12" t="s">
        <v>680</v>
      </c>
      <c r="F367" s="12" t="s">
        <v>10</v>
      </c>
      <c r="G367" s="13">
        <v>1721691</v>
      </c>
    </row>
    <row r="368" spans="1:7" ht="15.75">
      <c r="A368" s="14" t="s">
        <v>349</v>
      </c>
      <c r="B368" s="115" t="s">
        <v>420</v>
      </c>
      <c r="C368" s="115" t="s">
        <v>160</v>
      </c>
      <c r="D368" s="115" t="s">
        <v>12</v>
      </c>
      <c r="E368" s="115" t="s">
        <v>680</v>
      </c>
      <c r="F368" s="115" t="s">
        <v>350</v>
      </c>
      <c r="G368" s="15">
        <v>1721691</v>
      </c>
    </row>
    <row r="369" spans="1:7" ht="31.5">
      <c r="A369" s="11" t="s">
        <v>473</v>
      </c>
      <c r="B369" s="12" t="s">
        <v>420</v>
      </c>
      <c r="C369" s="12" t="s">
        <v>160</v>
      </c>
      <c r="D369" s="12" t="s">
        <v>12</v>
      </c>
      <c r="E369" s="12" t="s">
        <v>474</v>
      </c>
      <c r="F369" s="12" t="s">
        <v>10</v>
      </c>
      <c r="G369" s="13">
        <v>287000</v>
      </c>
    </row>
    <row r="370" spans="1:7" ht="31.5">
      <c r="A370" s="11" t="s">
        <v>367</v>
      </c>
      <c r="B370" s="12" t="s">
        <v>420</v>
      </c>
      <c r="C370" s="12" t="s">
        <v>160</v>
      </c>
      <c r="D370" s="12" t="s">
        <v>12</v>
      </c>
      <c r="E370" s="12" t="s">
        <v>368</v>
      </c>
      <c r="F370" s="12" t="s">
        <v>10</v>
      </c>
      <c r="G370" s="13">
        <v>287000</v>
      </c>
    </row>
    <row r="371" spans="1:7" ht="15.75">
      <c r="A371" s="14" t="s">
        <v>349</v>
      </c>
      <c r="B371" s="115" t="s">
        <v>420</v>
      </c>
      <c r="C371" s="115" t="s">
        <v>160</v>
      </c>
      <c r="D371" s="115" t="s">
        <v>12</v>
      </c>
      <c r="E371" s="115" t="s">
        <v>368</v>
      </c>
      <c r="F371" s="115" t="s">
        <v>350</v>
      </c>
      <c r="G371" s="15">
        <v>287000</v>
      </c>
    </row>
    <row r="372" spans="1:7" ht="15.75">
      <c r="A372" s="11" t="s">
        <v>660</v>
      </c>
      <c r="B372" s="12" t="s">
        <v>420</v>
      </c>
      <c r="C372" s="12" t="s">
        <v>160</v>
      </c>
      <c r="D372" s="12" t="s">
        <v>12</v>
      </c>
      <c r="E372" s="12" t="s">
        <v>661</v>
      </c>
      <c r="F372" s="12" t="s">
        <v>10</v>
      </c>
      <c r="G372" s="13">
        <v>813000</v>
      </c>
    </row>
    <row r="373" spans="1:7" ht="15.75">
      <c r="A373" s="11" t="s">
        <v>660</v>
      </c>
      <c r="B373" s="12" t="s">
        <v>420</v>
      </c>
      <c r="C373" s="12" t="s">
        <v>160</v>
      </c>
      <c r="D373" s="12" t="s">
        <v>12</v>
      </c>
      <c r="E373" s="12" t="s">
        <v>662</v>
      </c>
      <c r="F373" s="12" t="s">
        <v>10</v>
      </c>
      <c r="G373" s="13">
        <v>813000</v>
      </c>
    </row>
    <row r="374" spans="1:7" ht="15.75">
      <c r="A374" s="11" t="s">
        <v>660</v>
      </c>
      <c r="B374" s="12" t="s">
        <v>420</v>
      </c>
      <c r="C374" s="12" t="s">
        <v>160</v>
      </c>
      <c r="D374" s="12" t="s">
        <v>12</v>
      </c>
      <c r="E374" s="12" t="s">
        <v>663</v>
      </c>
      <c r="F374" s="12" t="s">
        <v>10</v>
      </c>
      <c r="G374" s="13">
        <v>813000</v>
      </c>
    </row>
    <row r="375" spans="1:7" ht="31.5">
      <c r="A375" s="11" t="s">
        <v>681</v>
      </c>
      <c r="B375" s="12" t="s">
        <v>420</v>
      </c>
      <c r="C375" s="12" t="s">
        <v>160</v>
      </c>
      <c r="D375" s="12" t="s">
        <v>12</v>
      </c>
      <c r="E375" s="12" t="s">
        <v>682</v>
      </c>
      <c r="F375" s="12" t="s">
        <v>10</v>
      </c>
      <c r="G375" s="13">
        <v>813000</v>
      </c>
    </row>
    <row r="376" spans="1:7" ht="31.5">
      <c r="A376" s="14" t="s">
        <v>138</v>
      </c>
      <c r="B376" s="115" t="s">
        <v>420</v>
      </c>
      <c r="C376" s="115" t="s">
        <v>160</v>
      </c>
      <c r="D376" s="115" t="s">
        <v>12</v>
      </c>
      <c r="E376" s="115" t="s">
        <v>682</v>
      </c>
      <c r="F376" s="115" t="s">
        <v>139</v>
      </c>
      <c r="G376" s="15">
        <v>813000</v>
      </c>
    </row>
    <row r="377" spans="1:7" ht="15.75">
      <c r="A377" s="8" t="s">
        <v>369</v>
      </c>
      <c r="B377" s="9" t="s">
        <v>420</v>
      </c>
      <c r="C377" s="9" t="s">
        <v>160</v>
      </c>
      <c r="D377" s="9" t="s">
        <v>23</v>
      </c>
      <c r="E377" s="9" t="s">
        <v>10</v>
      </c>
      <c r="F377" s="9" t="s">
        <v>10</v>
      </c>
      <c r="G377" s="10">
        <v>39842900</v>
      </c>
    </row>
    <row r="378" spans="1:7" ht="31.5">
      <c r="A378" s="11" t="s">
        <v>432</v>
      </c>
      <c r="B378" s="12" t="s">
        <v>420</v>
      </c>
      <c r="C378" s="12" t="s">
        <v>160</v>
      </c>
      <c r="D378" s="12" t="s">
        <v>23</v>
      </c>
      <c r="E378" s="12" t="s">
        <v>433</v>
      </c>
      <c r="F378" s="12" t="s">
        <v>10</v>
      </c>
      <c r="G378" s="13">
        <v>39842900</v>
      </c>
    </row>
    <row r="379" spans="1:7" ht="15.75">
      <c r="A379" s="11" t="s">
        <v>434</v>
      </c>
      <c r="B379" s="12" t="s">
        <v>420</v>
      </c>
      <c r="C379" s="12" t="s">
        <v>160</v>
      </c>
      <c r="D379" s="12" t="s">
        <v>23</v>
      </c>
      <c r="E379" s="12" t="s">
        <v>435</v>
      </c>
      <c r="F379" s="12" t="s">
        <v>10</v>
      </c>
      <c r="G379" s="13">
        <v>39842900</v>
      </c>
    </row>
    <row r="380" spans="1:7" ht="31.5">
      <c r="A380" s="11" t="s">
        <v>438</v>
      </c>
      <c r="B380" s="12" t="s">
        <v>420</v>
      </c>
      <c r="C380" s="12" t="s">
        <v>160</v>
      </c>
      <c r="D380" s="12" t="s">
        <v>23</v>
      </c>
      <c r="E380" s="12" t="s">
        <v>439</v>
      </c>
      <c r="F380" s="12" t="s">
        <v>10</v>
      </c>
      <c r="G380" s="13">
        <v>39842900</v>
      </c>
    </row>
    <row r="381" spans="1:7" ht="47.25">
      <c r="A381" s="11" t="s">
        <v>370</v>
      </c>
      <c r="B381" s="12" t="s">
        <v>420</v>
      </c>
      <c r="C381" s="12" t="s">
        <v>160</v>
      </c>
      <c r="D381" s="12" t="s">
        <v>23</v>
      </c>
      <c r="E381" s="12" t="s">
        <v>371</v>
      </c>
      <c r="F381" s="12" t="s">
        <v>10</v>
      </c>
      <c r="G381" s="13">
        <v>920000</v>
      </c>
    </row>
    <row r="382" spans="1:7" ht="15.75">
      <c r="A382" s="14" t="s">
        <v>349</v>
      </c>
      <c r="B382" s="115" t="s">
        <v>420</v>
      </c>
      <c r="C382" s="115" t="s">
        <v>160</v>
      </c>
      <c r="D382" s="115" t="s">
        <v>23</v>
      </c>
      <c r="E382" s="115" t="s">
        <v>371</v>
      </c>
      <c r="F382" s="115" t="s">
        <v>350</v>
      </c>
      <c r="G382" s="15">
        <v>920000</v>
      </c>
    </row>
    <row r="383" spans="1:7" ht="31.5">
      <c r="A383" s="11" t="s">
        <v>375</v>
      </c>
      <c r="B383" s="12" t="s">
        <v>420</v>
      </c>
      <c r="C383" s="12" t="s">
        <v>160</v>
      </c>
      <c r="D383" s="12" t="s">
        <v>23</v>
      </c>
      <c r="E383" s="12" t="s">
        <v>376</v>
      </c>
      <c r="F383" s="12" t="s">
        <v>10</v>
      </c>
      <c r="G383" s="13">
        <v>34308000</v>
      </c>
    </row>
    <row r="384" spans="1:7" ht="15.75">
      <c r="A384" s="14" t="s">
        <v>349</v>
      </c>
      <c r="B384" s="115" t="s">
        <v>420</v>
      </c>
      <c r="C384" s="115" t="s">
        <v>160</v>
      </c>
      <c r="D384" s="115" t="s">
        <v>23</v>
      </c>
      <c r="E384" s="115" t="s">
        <v>376</v>
      </c>
      <c r="F384" s="115" t="s">
        <v>350</v>
      </c>
      <c r="G384" s="15">
        <v>34308000</v>
      </c>
    </row>
    <row r="385" spans="1:7" ht="47.25">
      <c r="A385" s="11" t="s">
        <v>683</v>
      </c>
      <c r="B385" s="12" t="s">
        <v>420</v>
      </c>
      <c r="C385" s="12" t="s">
        <v>160</v>
      </c>
      <c r="D385" s="12" t="s">
        <v>23</v>
      </c>
      <c r="E385" s="12" t="s">
        <v>684</v>
      </c>
      <c r="F385" s="12" t="s">
        <v>10</v>
      </c>
      <c r="G385" s="13">
        <v>4614900</v>
      </c>
    </row>
    <row r="386" spans="1:7" ht="15.75">
      <c r="A386" s="14" t="s">
        <v>349</v>
      </c>
      <c r="B386" s="115" t="s">
        <v>420</v>
      </c>
      <c r="C386" s="115" t="s">
        <v>160</v>
      </c>
      <c r="D386" s="115" t="s">
        <v>23</v>
      </c>
      <c r="E386" s="115" t="s">
        <v>684</v>
      </c>
      <c r="F386" s="115" t="s">
        <v>350</v>
      </c>
      <c r="G386" s="15">
        <v>4614900</v>
      </c>
    </row>
    <row r="387" spans="1:7" ht="15.75">
      <c r="A387" s="8" t="s">
        <v>381</v>
      </c>
      <c r="B387" s="9" t="s">
        <v>420</v>
      </c>
      <c r="C387" s="9" t="s">
        <v>160</v>
      </c>
      <c r="D387" s="9" t="s">
        <v>62</v>
      </c>
      <c r="E387" s="9" t="s">
        <v>10</v>
      </c>
      <c r="F387" s="9" t="s">
        <v>10</v>
      </c>
      <c r="G387" s="10">
        <v>730050</v>
      </c>
    </row>
    <row r="388" spans="1:7" ht="31.5">
      <c r="A388" s="11" t="s">
        <v>467</v>
      </c>
      <c r="B388" s="12" t="s">
        <v>420</v>
      </c>
      <c r="C388" s="12" t="s">
        <v>160</v>
      </c>
      <c r="D388" s="12" t="s">
        <v>62</v>
      </c>
      <c r="E388" s="12" t="s">
        <v>468</v>
      </c>
      <c r="F388" s="12" t="s">
        <v>10</v>
      </c>
      <c r="G388" s="13">
        <v>690050</v>
      </c>
    </row>
    <row r="389" spans="1:7" ht="31.5">
      <c r="A389" s="11" t="s">
        <v>486</v>
      </c>
      <c r="B389" s="12" t="s">
        <v>420</v>
      </c>
      <c r="C389" s="12" t="s">
        <v>160</v>
      </c>
      <c r="D389" s="12" t="s">
        <v>62</v>
      </c>
      <c r="E389" s="12" t="s">
        <v>487</v>
      </c>
      <c r="F389" s="12" t="s">
        <v>10</v>
      </c>
      <c r="G389" s="13">
        <v>690050</v>
      </c>
    </row>
    <row r="390" spans="1:7" ht="31.5">
      <c r="A390" s="11" t="s">
        <v>488</v>
      </c>
      <c r="B390" s="12" t="s">
        <v>420</v>
      </c>
      <c r="C390" s="12" t="s">
        <v>160</v>
      </c>
      <c r="D390" s="12" t="s">
        <v>62</v>
      </c>
      <c r="E390" s="12" t="s">
        <v>489</v>
      </c>
      <c r="F390" s="12" t="s">
        <v>10</v>
      </c>
      <c r="G390" s="13">
        <v>690050</v>
      </c>
    </row>
    <row r="391" spans="1:7" ht="31.5">
      <c r="A391" s="11" t="s">
        <v>344</v>
      </c>
      <c r="B391" s="12" t="s">
        <v>420</v>
      </c>
      <c r="C391" s="12" t="s">
        <v>160</v>
      </c>
      <c r="D391" s="12" t="s">
        <v>62</v>
      </c>
      <c r="E391" s="12" t="s">
        <v>345</v>
      </c>
      <c r="F391" s="12" t="s">
        <v>10</v>
      </c>
      <c r="G391" s="13">
        <v>320000</v>
      </c>
    </row>
    <row r="392" spans="1:7" ht="31.5">
      <c r="A392" s="14" t="s">
        <v>132</v>
      </c>
      <c r="B392" s="115" t="s">
        <v>420</v>
      </c>
      <c r="C392" s="115" t="s">
        <v>160</v>
      </c>
      <c r="D392" s="115" t="s">
        <v>62</v>
      </c>
      <c r="E392" s="115" t="s">
        <v>345</v>
      </c>
      <c r="F392" s="115" t="s">
        <v>133</v>
      </c>
      <c r="G392" s="15">
        <v>320000</v>
      </c>
    </row>
    <row r="393" spans="1:7" ht="31.5">
      <c r="A393" s="11" t="s">
        <v>78</v>
      </c>
      <c r="B393" s="12" t="s">
        <v>420</v>
      </c>
      <c r="C393" s="12" t="s">
        <v>160</v>
      </c>
      <c r="D393" s="12" t="s">
        <v>62</v>
      </c>
      <c r="E393" s="12" t="s">
        <v>79</v>
      </c>
      <c r="F393" s="12" t="s">
        <v>10</v>
      </c>
      <c r="G393" s="13">
        <v>35750</v>
      </c>
    </row>
    <row r="394" spans="1:7" ht="31.5">
      <c r="A394" s="14" t="s">
        <v>19</v>
      </c>
      <c r="B394" s="115" t="s">
        <v>420</v>
      </c>
      <c r="C394" s="115" t="s">
        <v>160</v>
      </c>
      <c r="D394" s="115" t="s">
        <v>62</v>
      </c>
      <c r="E394" s="115" t="s">
        <v>79</v>
      </c>
      <c r="F394" s="115" t="s">
        <v>20</v>
      </c>
      <c r="G394" s="15">
        <v>35750</v>
      </c>
    </row>
    <row r="395" spans="1:7" ht="47.25">
      <c r="A395" s="11" t="s">
        <v>388</v>
      </c>
      <c r="B395" s="12" t="s">
        <v>420</v>
      </c>
      <c r="C395" s="12" t="s">
        <v>160</v>
      </c>
      <c r="D395" s="12" t="s">
        <v>62</v>
      </c>
      <c r="E395" s="12" t="s">
        <v>389</v>
      </c>
      <c r="F395" s="12" t="s">
        <v>10</v>
      </c>
      <c r="G395" s="13">
        <v>334300</v>
      </c>
    </row>
    <row r="396" spans="1:7" ht="31.5">
      <c r="A396" s="14" t="s">
        <v>132</v>
      </c>
      <c r="B396" s="115" t="s">
        <v>420</v>
      </c>
      <c r="C396" s="115" t="s">
        <v>160</v>
      </c>
      <c r="D396" s="115" t="s">
        <v>62</v>
      </c>
      <c r="E396" s="115" t="s">
        <v>389</v>
      </c>
      <c r="F396" s="115" t="s">
        <v>133</v>
      </c>
      <c r="G396" s="15">
        <v>334300</v>
      </c>
    </row>
    <row r="397" spans="1:7" ht="15.75">
      <c r="A397" s="11" t="s">
        <v>509</v>
      </c>
      <c r="B397" s="12" t="s">
        <v>420</v>
      </c>
      <c r="C397" s="12" t="s">
        <v>160</v>
      </c>
      <c r="D397" s="12" t="s">
        <v>62</v>
      </c>
      <c r="E397" s="12" t="s">
        <v>510</v>
      </c>
      <c r="F397" s="12" t="s">
        <v>10</v>
      </c>
      <c r="G397" s="13">
        <v>40000</v>
      </c>
    </row>
    <row r="398" spans="1:7" ht="31.5">
      <c r="A398" s="11" t="s">
        <v>511</v>
      </c>
      <c r="B398" s="12" t="s">
        <v>420</v>
      </c>
      <c r="C398" s="12" t="s">
        <v>160</v>
      </c>
      <c r="D398" s="12" t="s">
        <v>62</v>
      </c>
      <c r="E398" s="12" t="s">
        <v>512</v>
      </c>
      <c r="F398" s="12" t="s">
        <v>10</v>
      </c>
      <c r="G398" s="13">
        <v>40000</v>
      </c>
    </row>
    <row r="399" spans="1:7" ht="31.5">
      <c r="A399" s="11" t="s">
        <v>513</v>
      </c>
      <c r="B399" s="12" t="s">
        <v>420</v>
      </c>
      <c r="C399" s="12" t="s">
        <v>160</v>
      </c>
      <c r="D399" s="12" t="s">
        <v>62</v>
      </c>
      <c r="E399" s="12" t="s">
        <v>514</v>
      </c>
      <c r="F399" s="12" t="s">
        <v>10</v>
      </c>
      <c r="G399" s="13">
        <v>40000</v>
      </c>
    </row>
    <row r="400" spans="1:7" ht="31.5">
      <c r="A400" s="11" t="s">
        <v>86</v>
      </c>
      <c r="B400" s="12" t="s">
        <v>420</v>
      </c>
      <c r="C400" s="12" t="s">
        <v>160</v>
      </c>
      <c r="D400" s="12" t="s">
        <v>62</v>
      </c>
      <c r="E400" s="12" t="s">
        <v>87</v>
      </c>
      <c r="F400" s="12" t="s">
        <v>10</v>
      </c>
      <c r="G400" s="13">
        <v>40000</v>
      </c>
    </row>
    <row r="401" spans="1:7" ht="31.5">
      <c r="A401" s="14" t="s">
        <v>19</v>
      </c>
      <c r="B401" s="115" t="s">
        <v>420</v>
      </c>
      <c r="C401" s="115" t="s">
        <v>160</v>
      </c>
      <c r="D401" s="115" t="s">
        <v>62</v>
      </c>
      <c r="E401" s="115" t="s">
        <v>87</v>
      </c>
      <c r="F401" s="115" t="s">
        <v>20</v>
      </c>
      <c r="G401" s="15">
        <v>40000</v>
      </c>
    </row>
    <row r="402" spans="1:7" ht="15.75">
      <c r="A402" s="8" t="s">
        <v>390</v>
      </c>
      <c r="B402" s="9" t="s">
        <v>420</v>
      </c>
      <c r="C402" s="9" t="s">
        <v>71</v>
      </c>
      <c r="D402" s="9" t="s">
        <v>9</v>
      </c>
      <c r="E402" s="9" t="s">
        <v>10</v>
      </c>
      <c r="F402" s="9" t="s">
        <v>10</v>
      </c>
      <c r="G402" s="10">
        <v>109511000</v>
      </c>
    </row>
    <row r="403" spans="1:7" ht="15.75">
      <c r="A403" s="8" t="s">
        <v>391</v>
      </c>
      <c r="B403" s="9" t="s">
        <v>420</v>
      </c>
      <c r="C403" s="9" t="s">
        <v>71</v>
      </c>
      <c r="D403" s="9" t="s">
        <v>8</v>
      </c>
      <c r="E403" s="9" t="s">
        <v>10</v>
      </c>
      <c r="F403" s="9" t="s">
        <v>10</v>
      </c>
      <c r="G403" s="10">
        <v>911000</v>
      </c>
    </row>
    <row r="404" spans="1:7" ht="31.5">
      <c r="A404" s="11" t="s">
        <v>467</v>
      </c>
      <c r="B404" s="12" t="s">
        <v>420</v>
      </c>
      <c r="C404" s="12" t="s">
        <v>71</v>
      </c>
      <c r="D404" s="12" t="s">
        <v>8</v>
      </c>
      <c r="E404" s="12" t="s">
        <v>468</v>
      </c>
      <c r="F404" s="12" t="s">
        <v>10</v>
      </c>
      <c r="G404" s="13">
        <v>851000</v>
      </c>
    </row>
    <row r="405" spans="1:7" ht="31.5">
      <c r="A405" s="11" t="s">
        <v>494</v>
      </c>
      <c r="B405" s="12" t="s">
        <v>420</v>
      </c>
      <c r="C405" s="12" t="s">
        <v>71</v>
      </c>
      <c r="D405" s="12" t="s">
        <v>8</v>
      </c>
      <c r="E405" s="12" t="s">
        <v>495</v>
      </c>
      <c r="F405" s="12" t="s">
        <v>10</v>
      </c>
      <c r="G405" s="13">
        <v>851000</v>
      </c>
    </row>
    <row r="406" spans="1:7" ht="31.5">
      <c r="A406" s="11" t="s">
        <v>497</v>
      </c>
      <c r="B406" s="12" t="s">
        <v>420</v>
      </c>
      <c r="C406" s="12" t="s">
        <v>71</v>
      </c>
      <c r="D406" s="12" t="s">
        <v>8</v>
      </c>
      <c r="E406" s="12" t="s">
        <v>498</v>
      </c>
      <c r="F406" s="12" t="s">
        <v>10</v>
      </c>
      <c r="G406" s="13">
        <v>851000</v>
      </c>
    </row>
    <row r="407" spans="1:7" ht="15.75">
      <c r="A407" s="11" t="s">
        <v>392</v>
      </c>
      <c r="B407" s="12" t="s">
        <v>420</v>
      </c>
      <c r="C407" s="12" t="s">
        <v>71</v>
      </c>
      <c r="D407" s="12" t="s">
        <v>8</v>
      </c>
      <c r="E407" s="12" t="s">
        <v>393</v>
      </c>
      <c r="F407" s="12" t="s">
        <v>10</v>
      </c>
      <c r="G407" s="13">
        <v>315000</v>
      </c>
    </row>
    <row r="408" spans="1:7" ht="31.5">
      <c r="A408" s="14" t="s">
        <v>19</v>
      </c>
      <c r="B408" s="115" t="s">
        <v>420</v>
      </c>
      <c r="C408" s="115" t="s">
        <v>71</v>
      </c>
      <c r="D408" s="115" t="s">
        <v>8</v>
      </c>
      <c r="E408" s="115" t="s">
        <v>393</v>
      </c>
      <c r="F408" s="115" t="s">
        <v>20</v>
      </c>
      <c r="G408" s="15">
        <v>315000</v>
      </c>
    </row>
    <row r="409" spans="1:7" ht="31.5">
      <c r="A409" s="11" t="s">
        <v>394</v>
      </c>
      <c r="B409" s="12" t="s">
        <v>420</v>
      </c>
      <c r="C409" s="12" t="s">
        <v>71</v>
      </c>
      <c r="D409" s="12" t="s">
        <v>8</v>
      </c>
      <c r="E409" s="12" t="s">
        <v>395</v>
      </c>
      <c r="F409" s="12" t="s">
        <v>10</v>
      </c>
      <c r="G409" s="13">
        <v>466000</v>
      </c>
    </row>
    <row r="410" spans="1:7" ht="31.5">
      <c r="A410" s="14" t="s">
        <v>19</v>
      </c>
      <c r="B410" s="115" t="s">
        <v>420</v>
      </c>
      <c r="C410" s="115" t="s">
        <v>71</v>
      </c>
      <c r="D410" s="115" t="s">
        <v>8</v>
      </c>
      <c r="E410" s="115" t="s">
        <v>395</v>
      </c>
      <c r="F410" s="115" t="s">
        <v>20</v>
      </c>
      <c r="G410" s="15">
        <v>466000</v>
      </c>
    </row>
    <row r="411" spans="1:7" ht="15.75">
      <c r="A411" s="11" t="s">
        <v>396</v>
      </c>
      <c r="B411" s="12" t="s">
        <v>420</v>
      </c>
      <c r="C411" s="12" t="s">
        <v>71</v>
      </c>
      <c r="D411" s="12" t="s">
        <v>8</v>
      </c>
      <c r="E411" s="12" t="s">
        <v>397</v>
      </c>
      <c r="F411" s="12" t="s">
        <v>10</v>
      </c>
      <c r="G411" s="13">
        <v>70000</v>
      </c>
    </row>
    <row r="412" spans="1:7" ht="31.5">
      <c r="A412" s="14" t="s">
        <v>19</v>
      </c>
      <c r="B412" s="115" t="s">
        <v>420</v>
      </c>
      <c r="C412" s="115" t="s">
        <v>71</v>
      </c>
      <c r="D412" s="115" t="s">
        <v>8</v>
      </c>
      <c r="E412" s="115" t="s">
        <v>397</v>
      </c>
      <c r="F412" s="115" t="s">
        <v>20</v>
      </c>
      <c r="G412" s="15">
        <v>70000</v>
      </c>
    </row>
    <row r="413" spans="1:7" ht="15.75">
      <c r="A413" s="11" t="s">
        <v>509</v>
      </c>
      <c r="B413" s="12" t="s">
        <v>420</v>
      </c>
      <c r="C413" s="12" t="s">
        <v>71</v>
      </c>
      <c r="D413" s="12" t="s">
        <v>8</v>
      </c>
      <c r="E413" s="12" t="s">
        <v>510</v>
      </c>
      <c r="F413" s="12" t="s">
        <v>10</v>
      </c>
      <c r="G413" s="13">
        <v>60000</v>
      </c>
    </row>
    <row r="414" spans="1:7" ht="31.5">
      <c r="A414" s="11" t="s">
        <v>511</v>
      </c>
      <c r="B414" s="12" t="s">
        <v>420</v>
      </c>
      <c r="C414" s="12" t="s">
        <v>71</v>
      </c>
      <c r="D414" s="12" t="s">
        <v>8</v>
      </c>
      <c r="E414" s="12" t="s">
        <v>512</v>
      </c>
      <c r="F414" s="12" t="s">
        <v>10</v>
      </c>
      <c r="G414" s="13">
        <v>60000</v>
      </c>
    </row>
    <row r="415" spans="1:7" ht="31.5">
      <c r="A415" s="11" t="s">
        <v>513</v>
      </c>
      <c r="B415" s="12" t="s">
        <v>420</v>
      </c>
      <c r="C415" s="12" t="s">
        <v>71</v>
      </c>
      <c r="D415" s="12" t="s">
        <v>8</v>
      </c>
      <c r="E415" s="12" t="s">
        <v>514</v>
      </c>
      <c r="F415" s="12" t="s">
        <v>10</v>
      </c>
      <c r="G415" s="13">
        <v>60000</v>
      </c>
    </row>
    <row r="416" spans="1:7" ht="15.75">
      <c r="A416" s="11" t="s">
        <v>310</v>
      </c>
      <c r="B416" s="12" t="s">
        <v>420</v>
      </c>
      <c r="C416" s="12" t="s">
        <v>71</v>
      </c>
      <c r="D416" s="12" t="s">
        <v>8</v>
      </c>
      <c r="E416" s="12" t="s">
        <v>311</v>
      </c>
      <c r="F416" s="12" t="s">
        <v>10</v>
      </c>
      <c r="G416" s="13">
        <v>60000</v>
      </c>
    </row>
    <row r="417" spans="1:7" ht="31.5">
      <c r="A417" s="14" t="s">
        <v>19</v>
      </c>
      <c r="B417" s="115" t="s">
        <v>420</v>
      </c>
      <c r="C417" s="115" t="s">
        <v>71</v>
      </c>
      <c r="D417" s="115" t="s">
        <v>8</v>
      </c>
      <c r="E417" s="115" t="s">
        <v>311</v>
      </c>
      <c r="F417" s="115" t="s">
        <v>20</v>
      </c>
      <c r="G417" s="15">
        <v>60000</v>
      </c>
    </row>
    <row r="418" spans="1:7" ht="15.75">
      <c r="A418" s="8" t="s">
        <v>398</v>
      </c>
      <c r="B418" s="9" t="s">
        <v>420</v>
      </c>
      <c r="C418" s="9" t="s">
        <v>71</v>
      </c>
      <c r="D418" s="9" t="s">
        <v>221</v>
      </c>
      <c r="E418" s="9" t="s">
        <v>10</v>
      </c>
      <c r="F418" s="9" t="s">
        <v>10</v>
      </c>
      <c r="G418" s="10">
        <v>108600000</v>
      </c>
    </row>
    <row r="419" spans="1:7" ht="31.5">
      <c r="A419" s="11" t="s">
        <v>467</v>
      </c>
      <c r="B419" s="12" t="s">
        <v>420</v>
      </c>
      <c r="C419" s="12" t="s">
        <v>71</v>
      </c>
      <c r="D419" s="12" t="s">
        <v>221</v>
      </c>
      <c r="E419" s="12" t="s">
        <v>468</v>
      </c>
      <c r="F419" s="12" t="s">
        <v>10</v>
      </c>
      <c r="G419" s="13">
        <v>108600000</v>
      </c>
    </row>
    <row r="420" spans="1:7" ht="31.5">
      <c r="A420" s="11" t="s">
        <v>494</v>
      </c>
      <c r="B420" s="12" t="s">
        <v>420</v>
      </c>
      <c r="C420" s="12" t="s">
        <v>71</v>
      </c>
      <c r="D420" s="12" t="s">
        <v>221</v>
      </c>
      <c r="E420" s="12" t="s">
        <v>495</v>
      </c>
      <c r="F420" s="12" t="s">
        <v>10</v>
      </c>
      <c r="G420" s="13">
        <v>108600000</v>
      </c>
    </row>
    <row r="421" spans="1:7" ht="31.5">
      <c r="A421" s="11" t="s">
        <v>459</v>
      </c>
      <c r="B421" s="12" t="s">
        <v>420</v>
      </c>
      <c r="C421" s="12" t="s">
        <v>71</v>
      </c>
      <c r="D421" s="12" t="s">
        <v>221</v>
      </c>
      <c r="E421" s="12" t="s">
        <v>496</v>
      </c>
      <c r="F421" s="12" t="s">
        <v>10</v>
      </c>
      <c r="G421" s="13">
        <v>108600000</v>
      </c>
    </row>
    <row r="422" spans="1:7" ht="31.5">
      <c r="A422" s="11" t="s">
        <v>399</v>
      </c>
      <c r="B422" s="12" t="s">
        <v>420</v>
      </c>
      <c r="C422" s="12" t="s">
        <v>71</v>
      </c>
      <c r="D422" s="12" t="s">
        <v>221</v>
      </c>
      <c r="E422" s="12" t="s">
        <v>400</v>
      </c>
      <c r="F422" s="12" t="s">
        <v>10</v>
      </c>
      <c r="G422" s="13">
        <v>103600000</v>
      </c>
    </row>
    <row r="423" spans="1:7" ht="15.75">
      <c r="A423" s="14" t="s">
        <v>113</v>
      </c>
      <c r="B423" s="115" t="s">
        <v>420</v>
      </c>
      <c r="C423" s="115" t="s">
        <v>71</v>
      </c>
      <c r="D423" s="115" t="s">
        <v>221</v>
      </c>
      <c r="E423" s="115" t="s">
        <v>400</v>
      </c>
      <c r="F423" s="115" t="s">
        <v>114</v>
      </c>
      <c r="G423" s="15">
        <v>103600000</v>
      </c>
    </row>
    <row r="424" spans="1:7" ht="31.5">
      <c r="A424" s="11" t="s">
        <v>401</v>
      </c>
      <c r="B424" s="12" t="s">
        <v>420</v>
      </c>
      <c r="C424" s="12" t="s">
        <v>71</v>
      </c>
      <c r="D424" s="12" t="s">
        <v>221</v>
      </c>
      <c r="E424" s="12" t="s">
        <v>402</v>
      </c>
      <c r="F424" s="12" t="s">
        <v>10</v>
      </c>
      <c r="G424" s="13">
        <v>5000000</v>
      </c>
    </row>
    <row r="425" spans="1:7" ht="15.75">
      <c r="A425" s="14" t="s">
        <v>113</v>
      </c>
      <c r="B425" s="115" t="s">
        <v>420</v>
      </c>
      <c r="C425" s="115" t="s">
        <v>71</v>
      </c>
      <c r="D425" s="115" t="s">
        <v>221</v>
      </c>
      <c r="E425" s="115" t="s">
        <v>402</v>
      </c>
      <c r="F425" s="115" t="s">
        <v>114</v>
      </c>
      <c r="G425" s="15">
        <v>5000000</v>
      </c>
    </row>
    <row r="426" spans="1:7" ht="15.75">
      <c r="A426" s="8" t="s">
        <v>403</v>
      </c>
      <c r="B426" s="9" t="s">
        <v>420</v>
      </c>
      <c r="C426" s="9" t="s">
        <v>164</v>
      </c>
      <c r="D426" s="9" t="s">
        <v>9</v>
      </c>
      <c r="E426" s="9" t="s">
        <v>10</v>
      </c>
      <c r="F426" s="9" t="s">
        <v>10</v>
      </c>
      <c r="G426" s="10">
        <v>3700000</v>
      </c>
    </row>
    <row r="427" spans="1:7" ht="15.75">
      <c r="A427" s="8" t="s">
        <v>404</v>
      </c>
      <c r="B427" s="9" t="s">
        <v>420</v>
      </c>
      <c r="C427" s="9" t="s">
        <v>164</v>
      </c>
      <c r="D427" s="9" t="s">
        <v>221</v>
      </c>
      <c r="E427" s="9" t="s">
        <v>10</v>
      </c>
      <c r="F427" s="9" t="s">
        <v>10</v>
      </c>
      <c r="G427" s="10">
        <v>3700000</v>
      </c>
    </row>
    <row r="428" spans="1:7" ht="31.5">
      <c r="A428" s="11" t="s">
        <v>559</v>
      </c>
      <c r="B428" s="12" t="s">
        <v>420</v>
      </c>
      <c r="C428" s="12" t="s">
        <v>164</v>
      </c>
      <c r="D428" s="12" t="s">
        <v>221</v>
      </c>
      <c r="E428" s="12" t="s">
        <v>560</v>
      </c>
      <c r="F428" s="12" t="s">
        <v>10</v>
      </c>
      <c r="G428" s="13">
        <v>3700000</v>
      </c>
    </row>
    <row r="429" spans="1:7" ht="31.5">
      <c r="A429" s="11" t="s">
        <v>564</v>
      </c>
      <c r="B429" s="12" t="s">
        <v>420</v>
      </c>
      <c r="C429" s="12" t="s">
        <v>164</v>
      </c>
      <c r="D429" s="12" t="s">
        <v>221</v>
      </c>
      <c r="E429" s="12" t="s">
        <v>565</v>
      </c>
      <c r="F429" s="12" t="s">
        <v>10</v>
      </c>
      <c r="G429" s="13">
        <v>3700000</v>
      </c>
    </row>
    <row r="430" spans="1:7" ht="15.75">
      <c r="A430" s="11" t="s">
        <v>484</v>
      </c>
      <c r="B430" s="12" t="s">
        <v>420</v>
      </c>
      <c r="C430" s="12" t="s">
        <v>164</v>
      </c>
      <c r="D430" s="12" t="s">
        <v>221</v>
      </c>
      <c r="E430" s="12" t="s">
        <v>566</v>
      </c>
      <c r="F430" s="12" t="s">
        <v>10</v>
      </c>
      <c r="G430" s="13">
        <v>3700000</v>
      </c>
    </row>
    <row r="431" spans="1:7" ht="31.5">
      <c r="A431" s="11" t="s">
        <v>101</v>
      </c>
      <c r="B431" s="12" t="s">
        <v>420</v>
      </c>
      <c r="C431" s="12" t="s">
        <v>164</v>
      </c>
      <c r="D431" s="12" t="s">
        <v>221</v>
      </c>
      <c r="E431" s="12" t="s">
        <v>102</v>
      </c>
      <c r="F431" s="12" t="s">
        <v>10</v>
      </c>
      <c r="G431" s="13">
        <v>3700000</v>
      </c>
    </row>
    <row r="432" spans="1:7" ht="31.5">
      <c r="A432" s="14" t="s">
        <v>132</v>
      </c>
      <c r="B432" s="115" t="s">
        <v>420</v>
      </c>
      <c r="C432" s="115" t="s">
        <v>164</v>
      </c>
      <c r="D432" s="115" t="s">
        <v>221</v>
      </c>
      <c r="E432" s="115" t="s">
        <v>102</v>
      </c>
      <c r="F432" s="115" t="s">
        <v>133</v>
      </c>
      <c r="G432" s="15">
        <v>3700000</v>
      </c>
    </row>
    <row r="433" spans="1:7" ht="47.25">
      <c r="A433" s="8" t="s">
        <v>421</v>
      </c>
      <c r="B433" s="9" t="s">
        <v>422</v>
      </c>
      <c r="C433" s="9" t="s">
        <v>10</v>
      </c>
      <c r="D433" s="9" t="s">
        <v>10</v>
      </c>
      <c r="E433" s="9" t="s">
        <v>10</v>
      </c>
      <c r="F433" s="9" t="s">
        <v>10</v>
      </c>
      <c r="G433" s="10">
        <v>5492311.9</v>
      </c>
    </row>
    <row r="434" spans="1:7" ht="15.75">
      <c r="A434" s="8" t="s">
        <v>7</v>
      </c>
      <c r="B434" s="9" t="s">
        <v>422</v>
      </c>
      <c r="C434" s="9" t="s">
        <v>8</v>
      </c>
      <c r="D434" s="9" t="s">
        <v>9</v>
      </c>
      <c r="E434" s="9" t="s">
        <v>10</v>
      </c>
      <c r="F434" s="9" t="s">
        <v>10</v>
      </c>
      <c r="G434" s="10">
        <v>5282311.9</v>
      </c>
    </row>
    <row r="435" spans="1:7" ht="47.25">
      <c r="A435" s="8" t="s">
        <v>22</v>
      </c>
      <c r="B435" s="9" t="s">
        <v>422</v>
      </c>
      <c r="C435" s="9" t="s">
        <v>8</v>
      </c>
      <c r="D435" s="9" t="s">
        <v>23</v>
      </c>
      <c r="E435" s="9" t="s">
        <v>10</v>
      </c>
      <c r="F435" s="9" t="s">
        <v>10</v>
      </c>
      <c r="G435" s="10">
        <v>613000</v>
      </c>
    </row>
    <row r="436" spans="1:7" ht="31.5">
      <c r="A436" s="11" t="s">
        <v>559</v>
      </c>
      <c r="B436" s="12" t="s">
        <v>422</v>
      </c>
      <c r="C436" s="12" t="s">
        <v>8</v>
      </c>
      <c r="D436" s="12" t="s">
        <v>23</v>
      </c>
      <c r="E436" s="12" t="s">
        <v>560</v>
      </c>
      <c r="F436" s="12" t="s">
        <v>10</v>
      </c>
      <c r="G436" s="13">
        <v>613000</v>
      </c>
    </row>
    <row r="437" spans="1:7" ht="31.5">
      <c r="A437" s="11" t="s">
        <v>567</v>
      </c>
      <c r="B437" s="12" t="s">
        <v>422</v>
      </c>
      <c r="C437" s="12" t="s">
        <v>8</v>
      </c>
      <c r="D437" s="12" t="s">
        <v>23</v>
      </c>
      <c r="E437" s="12" t="s">
        <v>568</v>
      </c>
      <c r="F437" s="12" t="s">
        <v>10</v>
      </c>
      <c r="G437" s="13">
        <v>613000</v>
      </c>
    </row>
    <row r="438" spans="1:7" ht="15.75">
      <c r="A438" s="11" t="s">
        <v>484</v>
      </c>
      <c r="B438" s="12" t="s">
        <v>422</v>
      </c>
      <c r="C438" s="12" t="s">
        <v>8</v>
      </c>
      <c r="D438" s="12" t="s">
        <v>23</v>
      </c>
      <c r="E438" s="12" t="s">
        <v>569</v>
      </c>
      <c r="F438" s="12" t="s">
        <v>10</v>
      </c>
      <c r="G438" s="13">
        <v>613000</v>
      </c>
    </row>
    <row r="439" spans="1:7" ht="31.5">
      <c r="A439" s="11" t="s">
        <v>32</v>
      </c>
      <c r="B439" s="12" t="s">
        <v>422</v>
      </c>
      <c r="C439" s="12" t="s">
        <v>8</v>
      </c>
      <c r="D439" s="12" t="s">
        <v>23</v>
      </c>
      <c r="E439" s="12" t="s">
        <v>33</v>
      </c>
      <c r="F439" s="12" t="s">
        <v>10</v>
      </c>
      <c r="G439" s="13">
        <v>613000</v>
      </c>
    </row>
    <row r="440" spans="1:7" ht="31.5">
      <c r="A440" s="14" t="s">
        <v>19</v>
      </c>
      <c r="B440" s="115" t="s">
        <v>422</v>
      </c>
      <c r="C440" s="115" t="s">
        <v>8</v>
      </c>
      <c r="D440" s="115" t="s">
        <v>23</v>
      </c>
      <c r="E440" s="115" t="s">
        <v>33</v>
      </c>
      <c r="F440" s="115" t="s">
        <v>20</v>
      </c>
      <c r="G440" s="15">
        <v>608000</v>
      </c>
    </row>
    <row r="441" spans="1:7" ht="15.75">
      <c r="A441" s="14" t="s">
        <v>34</v>
      </c>
      <c r="B441" s="115" t="s">
        <v>422</v>
      </c>
      <c r="C441" s="115" t="s">
        <v>8</v>
      </c>
      <c r="D441" s="115" t="s">
        <v>23</v>
      </c>
      <c r="E441" s="115" t="s">
        <v>33</v>
      </c>
      <c r="F441" s="115" t="s">
        <v>35</v>
      </c>
      <c r="G441" s="15">
        <v>5000</v>
      </c>
    </row>
    <row r="442" spans="1:7" ht="15.75">
      <c r="A442" s="8" t="s">
        <v>76</v>
      </c>
      <c r="B442" s="9" t="s">
        <v>422</v>
      </c>
      <c r="C442" s="9" t="s">
        <v>8</v>
      </c>
      <c r="D442" s="9" t="s">
        <v>77</v>
      </c>
      <c r="E442" s="9" t="s">
        <v>10</v>
      </c>
      <c r="F442" s="9" t="s">
        <v>10</v>
      </c>
      <c r="G442" s="10">
        <v>4669311.9</v>
      </c>
    </row>
    <row r="443" spans="1:7" ht="31.5">
      <c r="A443" s="11" t="s">
        <v>559</v>
      </c>
      <c r="B443" s="12" t="s">
        <v>422</v>
      </c>
      <c r="C443" s="12" t="s">
        <v>8</v>
      </c>
      <c r="D443" s="12" t="s">
        <v>77</v>
      </c>
      <c r="E443" s="12" t="s">
        <v>560</v>
      </c>
      <c r="F443" s="12" t="s">
        <v>10</v>
      </c>
      <c r="G443" s="13">
        <v>1200000</v>
      </c>
    </row>
    <row r="444" spans="1:7" ht="31.5">
      <c r="A444" s="11" t="s">
        <v>567</v>
      </c>
      <c r="B444" s="12" t="s">
        <v>422</v>
      </c>
      <c r="C444" s="12" t="s">
        <v>8</v>
      </c>
      <c r="D444" s="12" t="s">
        <v>77</v>
      </c>
      <c r="E444" s="12" t="s">
        <v>568</v>
      </c>
      <c r="F444" s="12" t="s">
        <v>10</v>
      </c>
      <c r="G444" s="13">
        <v>1200000</v>
      </c>
    </row>
    <row r="445" spans="1:7" ht="31.5">
      <c r="A445" s="11" t="s">
        <v>570</v>
      </c>
      <c r="B445" s="12" t="s">
        <v>422</v>
      </c>
      <c r="C445" s="12" t="s">
        <v>8</v>
      </c>
      <c r="D445" s="12" t="s">
        <v>77</v>
      </c>
      <c r="E445" s="12" t="s">
        <v>571</v>
      </c>
      <c r="F445" s="12" t="s">
        <v>10</v>
      </c>
      <c r="G445" s="13">
        <v>1200000</v>
      </c>
    </row>
    <row r="446" spans="1:7" ht="47.25">
      <c r="A446" s="11" t="s">
        <v>103</v>
      </c>
      <c r="B446" s="12" t="s">
        <v>422</v>
      </c>
      <c r="C446" s="12" t="s">
        <v>8</v>
      </c>
      <c r="D446" s="12" t="s">
        <v>77</v>
      </c>
      <c r="E446" s="12" t="s">
        <v>104</v>
      </c>
      <c r="F446" s="12" t="s">
        <v>10</v>
      </c>
      <c r="G446" s="13">
        <v>1200000</v>
      </c>
    </row>
    <row r="447" spans="1:7" ht="31.5">
      <c r="A447" s="14" t="s">
        <v>19</v>
      </c>
      <c r="B447" s="115" t="s">
        <v>422</v>
      </c>
      <c r="C447" s="115" t="s">
        <v>8</v>
      </c>
      <c r="D447" s="115" t="s">
        <v>77</v>
      </c>
      <c r="E447" s="115" t="s">
        <v>104</v>
      </c>
      <c r="F447" s="115" t="s">
        <v>20</v>
      </c>
      <c r="G447" s="15">
        <v>1190000</v>
      </c>
    </row>
    <row r="448" spans="1:7" ht="15.75">
      <c r="A448" s="14" t="s">
        <v>34</v>
      </c>
      <c r="B448" s="115" t="s">
        <v>422</v>
      </c>
      <c r="C448" s="115" t="s">
        <v>8</v>
      </c>
      <c r="D448" s="115" t="s">
        <v>77</v>
      </c>
      <c r="E448" s="115" t="s">
        <v>104</v>
      </c>
      <c r="F448" s="115" t="s">
        <v>35</v>
      </c>
      <c r="G448" s="15">
        <v>10000</v>
      </c>
    </row>
    <row r="449" spans="1:7" ht="15.75">
      <c r="A449" s="11" t="s">
        <v>660</v>
      </c>
      <c r="B449" s="12" t="s">
        <v>422</v>
      </c>
      <c r="C449" s="12" t="s">
        <v>8</v>
      </c>
      <c r="D449" s="12" t="s">
        <v>77</v>
      </c>
      <c r="E449" s="12" t="s">
        <v>661</v>
      </c>
      <c r="F449" s="12" t="s">
        <v>10</v>
      </c>
      <c r="G449" s="13">
        <v>3469311.9</v>
      </c>
    </row>
    <row r="450" spans="1:7" ht="15.75">
      <c r="A450" s="11" t="s">
        <v>660</v>
      </c>
      <c r="B450" s="12" t="s">
        <v>422</v>
      </c>
      <c r="C450" s="12" t="s">
        <v>8</v>
      </c>
      <c r="D450" s="12" t="s">
        <v>77</v>
      </c>
      <c r="E450" s="12" t="s">
        <v>662</v>
      </c>
      <c r="F450" s="12" t="s">
        <v>10</v>
      </c>
      <c r="G450" s="13">
        <v>3469311.9</v>
      </c>
    </row>
    <row r="451" spans="1:7" ht="15.75">
      <c r="A451" s="11" t="s">
        <v>660</v>
      </c>
      <c r="B451" s="12" t="s">
        <v>422</v>
      </c>
      <c r="C451" s="12" t="s">
        <v>8</v>
      </c>
      <c r="D451" s="12" t="s">
        <v>77</v>
      </c>
      <c r="E451" s="12" t="s">
        <v>663</v>
      </c>
      <c r="F451" s="12" t="s">
        <v>10</v>
      </c>
      <c r="G451" s="13">
        <v>3469311.9</v>
      </c>
    </row>
    <row r="452" spans="1:7" ht="15.75">
      <c r="A452" s="11" t="s">
        <v>714</v>
      </c>
      <c r="B452" s="12" t="s">
        <v>422</v>
      </c>
      <c r="C452" s="12" t="s">
        <v>8</v>
      </c>
      <c r="D452" s="12" t="s">
        <v>77</v>
      </c>
      <c r="E452" s="12" t="s">
        <v>715</v>
      </c>
      <c r="F452" s="12" t="s">
        <v>10</v>
      </c>
      <c r="G452" s="13">
        <v>3469311.9</v>
      </c>
    </row>
    <row r="453" spans="1:7" ht="31.5">
      <c r="A453" s="14" t="s">
        <v>132</v>
      </c>
      <c r="B453" s="115" t="s">
        <v>422</v>
      </c>
      <c r="C453" s="115" t="s">
        <v>8</v>
      </c>
      <c r="D453" s="115" t="s">
        <v>77</v>
      </c>
      <c r="E453" s="115" t="s">
        <v>715</v>
      </c>
      <c r="F453" s="115" t="s">
        <v>133</v>
      </c>
      <c r="G453" s="15">
        <v>3469311.9</v>
      </c>
    </row>
    <row r="454" spans="1:7" ht="15.75">
      <c r="A454" s="8" t="s">
        <v>128</v>
      </c>
      <c r="B454" s="9" t="s">
        <v>422</v>
      </c>
      <c r="C454" s="9" t="s">
        <v>23</v>
      </c>
      <c r="D454" s="9" t="s">
        <v>9</v>
      </c>
      <c r="E454" s="9" t="s">
        <v>10</v>
      </c>
      <c r="F454" s="9" t="s">
        <v>10</v>
      </c>
      <c r="G454" s="10">
        <v>210000</v>
      </c>
    </row>
    <row r="455" spans="1:7" ht="15.75">
      <c r="A455" s="8" t="s">
        <v>163</v>
      </c>
      <c r="B455" s="9" t="s">
        <v>422</v>
      </c>
      <c r="C455" s="9" t="s">
        <v>23</v>
      </c>
      <c r="D455" s="9" t="s">
        <v>164</v>
      </c>
      <c r="E455" s="9" t="s">
        <v>10</v>
      </c>
      <c r="F455" s="9" t="s">
        <v>10</v>
      </c>
      <c r="G455" s="10">
        <v>210000</v>
      </c>
    </row>
    <row r="456" spans="1:7" ht="31.5">
      <c r="A456" s="11" t="s">
        <v>559</v>
      </c>
      <c r="B456" s="12" t="s">
        <v>422</v>
      </c>
      <c r="C456" s="12" t="s">
        <v>23</v>
      </c>
      <c r="D456" s="12" t="s">
        <v>164</v>
      </c>
      <c r="E456" s="12" t="s">
        <v>560</v>
      </c>
      <c r="F456" s="12" t="s">
        <v>10</v>
      </c>
      <c r="G456" s="13">
        <v>210000</v>
      </c>
    </row>
    <row r="457" spans="1:7" ht="31.5">
      <c r="A457" s="11" t="s">
        <v>567</v>
      </c>
      <c r="B457" s="12" t="s">
        <v>422</v>
      </c>
      <c r="C457" s="12" t="s">
        <v>23</v>
      </c>
      <c r="D457" s="12" t="s">
        <v>164</v>
      </c>
      <c r="E457" s="12" t="s">
        <v>568</v>
      </c>
      <c r="F457" s="12" t="s">
        <v>10</v>
      </c>
      <c r="G457" s="13">
        <v>210000</v>
      </c>
    </row>
    <row r="458" spans="1:7" ht="31.5">
      <c r="A458" s="11" t="s">
        <v>570</v>
      </c>
      <c r="B458" s="12" t="s">
        <v>422</v>
      </c>
      <c r="C458" s="12" t="s">
        <v>23</v>
      </c>
      <c r="D458" s="12" t="s">
        <v>164</v>
      </c>
      <c r="E458" s="12" t="s">
        <v>571</v>
      </c>
      <c r="F458" s="12" t="s">
        <v>10</v>
      </c>
      <c r="G458" s="13">
        <v>210000</v>
      </c>
    </row>
    <row r="459" spans="1:7" ht="15.75">
      <c r="A459" s="11" t="s">
        <v>171</v>
      </c>
      <c r="B459" s="12" t="s">
        <v>422</v>
      </c>
      <c r="C459" s="12" t="s">
        <v>23</v>
      </c>
      <c r="D459" s="12" t="s">
        <v>164</v>
      </c>
      <c r="E459" s="12" t="s">
        <v>172</v>
      </c>
      <c r="F459" s="12" t="s">
        <v>10</v>
      </c>
      <c r="G459" s="13">
        <v>210000</v>
      </c>
    </row>
    <row r="460" spans="1:7" ht="31.5">
      <c r="A460" s="14" t="s">
        <v>19</v>
      </c>
      <c r="B460" s="115" t="s">
        <v>422</v>
      </c>
      <c r="C460" s="115" t="s">
        <v>23</v>
      </c>
      <c r="D460" s="115" t="s">
        <v>164</v>
      </c>
      <c r="E460" s="115" t="s">
        <v>172</v>
      </c>
      <c r="F460" s="115" t="s">
        <v>20</v>
      </c>
      <c r="G460" s="15">
        <v>200000</v>
      </c>
    </row>
    <row r="461" spans="1:7" ht="15.75">
      <c r="A461" s="14" t="s">
        <v>34</v>
      </c>
      <c r="B461" s="115" t="s">
        <v>422</v>
      </c>
      <c r="C461" s="115" t="s">
        <v>23</v>
      </c>
      <c r="D461" s="115" t="s">
        <v>164</v>
      </c>
      <c r="E461" s="115" t="s">
        <v>172</v>
      </c>
      <c r="F461" s="115" t="s">
        <v>35</v>
      </c>
      <c r="G461" s="15">
        <v>10000</v>
      </c>
    </row>
    <row r="462" spans="1:7" ht="31.5">
      <c r="A462" s="8" t="s">
        <v>423</v>
      </c>
      <c r="B462" s="9" t="s">
        <v>424</v>
      </c>
      <c r="C462" s="9" t="s">
        <v>10</v>
      </c>
      <c r="D462" s="9" t="s">
        <v>10</v>
      </c>
      <c r="E462" s="9" t="s">
        <v>10</v>
      </c>
      <c r="F462" s="9" t="s">
        <v>10</v>
      </c>
      <c r="G462" s="10">
        <v>819699091.56</v>
      </c>
    </row>
    <row r="463" spans="1:7" ht="15.75">
      <c r="A463" s="8" t="s">
        <v>7</v>
      </c>
      <c r="B463" s="9" t="s">
        <v>424</v>
      </c>
      <c r="C463" s="9" t="s">
        <v>8</v>
      </c>
      <c r="D463" s="9" t="s">
        <v>9</v>
      </c>
      <c r="E463" s="9" t="s">
        <v>10</v>
      </c>
      <c r="F463" s="9" t="s">
        <v>10</v>
      </c>
      <c r="G463" s="10">
        <v>4896600</v>
      </c>
    </row>
    <row r="464" spans="1:7" ht="47.25">
      <c r="A464" s="8" t="s">
        <v>22</v>
      </c>
      <c r="B464" s="9" t="s">
        <v>424</v>
      </c>
      <c r="C464" s="9" t="s">
        <v>8</v>
      </c>
      <c r="D464" s="9" t="s">
        <v>23</v>
      </c>
      <c r="E464" s="9" t="s">
        <v>10</v>
      </c>
      <c r="F464" s="9" t="s">
        <v>10</v>
      </c>
      <c r="G464" s="10">
        <v>4896600</v>
      </c>
    </row>
    <row r="465" spans="1:7" ht="31.5">
      <c r="A465" s="11" t="s">
        <v>432</v>
      </c>
      <c r="B465" s="12" t="s">
        <v>424</v>
      </c>
      <c r="C465" s="12" t="s">
        <v>8</v>
      </c>
      <c r="D465" s="12" t="s">
        <v>23</v>
      </c>
      <c r="E465" s="12" t="s">
        <v>433</v>
      </c>
      <c r="F465" s="12" t="s">
        <v>10</v>
      </c>
      <c r="G465" s="13">
        <v>4896600</v>
      </c>
    </row>
    <row r="466" spans="1:7" ht="15.75">
      <c r="A466" s="11" t="s">
        <v>434</v>
      </c>
      <c r="B466" s="12" t="s">
        <v>424</v>
      </c>
      <c r="C466" s="12" t="s">
        <v>8</v>
      </c>
      <c r="D466" s="12" t="s">
        <v>23</v>
      </c>
      <c r="E466" s="12" t="s">
        <v>435</v>
      </c>
      <c r="F466" s="12" t="s">
        <v>10</v>
      </c>
      <c r="G466" s="13">
        <v>4896600</v>
      </c>
    </row>
    <row r="467" spans="1:7" ht="31.5">
      <c r="A467" s="11" t="s">
        <v>436</v>
      </c>
      <c r="B467" s="12" t="s">
        <v>424</v>
      </c>
      <c r="C467" s="12" t="s">
        <v>8</v>
      </c>
      <c r="D467" s="12" t="s">
        <v>23</v>
      </c>
      <c r="E467" s="12" t="s">
        <v>437</v>
      </c>
      <c r="F467" s="12" t="s">
        <v>10</v>
      </c>
      <c r="G467" s="13">
        <v>871700</v>
      </c>
    </row>
    <row r="468" spans="1:7" ht="15.75">
      <c r="A468" s="11" t="s">
        <v>24</v>
      </c>
      <c r="B468" s="12" t="s">
        <v>424</v>
      </c>
      <c r="C468" s="12" t="s">
        <v>8</v>
      </c>
      <c r="D468" s="12" t="s">
        <v>23</v>
      </c>
      <c r="E468" s="12" t="s">
        <v>25</v>
      </c>
      <c r="F468" s="12" t="s">
        <v>10</v>
      </c>
      <c r="G468" s="13">
        <v>436000</v>
      </c>
    </row>
    <row r="469" spans="1:7" ht="15.75">
      <c r="A469" s="14" t="s">
        <v>15</v>
      </c>
      <c r="B469" s="115" t="s">
        <v>424</v>
      </c>
      <c r="C469" s="115" t="s">
        <v>8</v>
      </c>
      <c r="D469" s="115" t="s">
        <v>23</v>
      </c>
      <c r="E469" s="115" t="s">
        <v>25</v>
      </c>
      <c r="F469" s="115" t="s">
        <v>16</v>
      </c>
      <c r="G469" s="15">
        <v>363320</v>
      </c>
    </row>
    <row r="470" spans="1:7" ht="31.5">
      <c r="A470" s="14" t="s">
        <v>19</v>
      </c>
      <c r="B470" s="115" t="s">
        <v>424</v>
      </c>
      <c r="C470" s="115" t="s">
        <v>8</v>
      </c>
      <c r="D470" s="115" t="s">
        <v>23</v>
      </c>
      <c r="E470" s="115" t="s">
        <v>25</v>
      </c>
      <c r="F470" s="115" t="s">
        <v>20</v>
      </c>
      <c r="G470" s="15">
        <v>72680</v>
      </c>
    </row>
    <row r="471" spans="1:7" ht="31.5">
      <c r="A471" s="11" t="s">
        <v>26</v>
      </c>
      <c r="B471" s="12" t="s">
        <v>424</v>
      </c>
      <c r="C471" s="12" t="s">
        <v>8</v>
      </c>
      <c r="D471" s="12" t="s">
        <v>23</v>
      </c>
      <c r="E471" s="12" t="s">
        <v>27</v>
      </c>
      <c r="F471" s="12" t="s">
        <v>10</v>
      </c>
      <c r="G471" s="13">
        <v>435700</v>
      </c>
    </row>
    <row r="472" spans="1:7" ht="15.75">
      <c r="A472" s="14" t="s">
        <v>15</v>
      </c>
      <c r="B472" s="115" t="s">
        <v>424</v>
      </c>
      <c r="C472" s="115" t="s">
        <v>8</v>
      </c>
      <c r="D472" s="115" t="s">
        <v>23</v>
      </c>
      <c r="E472" s="115" t="s">
        <v>27</v>
      </c>
      <c r="F472" s="115" t="s">
        <v>16</v>
      </c>
      <c r="G472" s="15">
        <v>410240</v>
      </c>
    </row>
    <row r="473" spans="1:7" ht="31.5">
      <c r="A473" s="14" t="s">
        <v>19</v>
      </c>
      <c r="B473" s="115" t="s">
        <v>424</v>
      </c>
      <c r="C473" s="115" t="s">
        <v>8</v>
      </c>
      <c r="D473" s="115" t="s">
        <v>23</v>
      </c>
      <c r="E473" s="115" t="s">
        <v>27</v>
      </c>
      <c r="F473" s="115" t="s">
        <v>20</v>
      </c>
      <c r="G473" s="15">
        <v>25460</v>
      </c>
    </row>
    <row r="474" spans="1:7" ht="31.5">
      <c r="A474" s="11" t="s">
        <v>438</v>
      </c>
      <c r="B474" s="12" t="s">
        <v>424</v>
      </c>
      <c r="C474" s="12" t="s">
        <v>8</v>
      </c>
      <c r="D474" s="12" t="s">
        <v>23</v>
      </c>
      <c r="E474" s="12" t="s">
        <v>439</v>
      </c>
      <c r="F474" s="12" t="s">
        <v>10</v>
      </c>
      <c r="G474" s="13">
        <v>4024900</v>
      </c>
    </row>
    <row r="475" spans="1:7" ht="15.75">
      <c r="A475" s="11" t="s">
        <v>28</v>
      </c>
      <c r="B475" s="12" t="s">
        <v>424</v>
      </c>
      <c r="C475" s="12" t="s">
        <v>8</v>
      </c>
      <c r="D475" s="12" t="s">
        <v>23</v>
      </c>
      <c r="E475" s="12" t="s">
        <v>29</v>
      </c>
      <c r="F475" s="12" t="s">
        <v>10</v>
      </c>
      <c r="G475" s="13">
        <v>4024900</v>
      </c>
    </row>
    <row r="476" spans="1:7" ht="15.75">
      <c r="A476" s="14" t="s">
        <v>15</v>
      </c>
      <c r="B476" s="115" t="s">
        <v>424</v>
      </c>
      <c r="C476" s="115" t="s">
        <v>8</v>
      </c>
      <c r="D476" s="115" t="s">
        <v>23</v>
      </c>
      <c r="E476" s="115" t="s">
        <v>29</v>
      </c>
      <c r="F476" s="115" t="s">
        <v>16</v>
      </c>
      <c r="G476" s="15">
        <v>3378100</v>
      </c>
    </row>
    <row r="477" spans="1:7" ht="31.5">
      <c r="A477" s="14" t="s">
        <v>19</v>
      </c>
      <c r="B477" s="115" t="s">
        <v>424</v>
      </c>
      <c r="C477" s="115" t="s">
        <v>8</v>
      </c>
      <c r="D477" s="115" t="s">
        <v>23</v>
      </c>
      <c r="E477" s="115" t="s">
        <v>29</v>
      </c>
      <c r="F477" s="115" t="s">
        <v>20</v>
      </c>
      <c r="G477" s="15">
        <v>646800</v>
      </c>
    </row>
    <row r="478" spans="1:7" ht="15.75">
      <c r="A478" s="8" t="s">
        <v>186</v>
      </c>
      <c r="B478" s="9" t="s">
        <v>424</v>
      </c>
      <c r="C478" s="9" t="s">
        <v>187</v>
      </c>
      <c r="D478" s="9" t="s">
        <v>9</v>
      </c>
      <c r="E478" s="9" t="s">
        <v>10</v>
      </c>
      <c r="F478" s="9" t="s">
        <v>10</v>
      </c>
      <c r="G478" s="10">
        <v>749413891.56</v>
      </c>
    </row>
    <row r="479" spans="1:7" ht="15.75">
      <c r="A479" s="8" t="s">
        <v>188</v>
      </c>
      <c r="B479" s="9" t="s">
        <v>424</v>
      </c>
      <c r="C479" s="9" t="s">
        <v>187</v>
      </c>
      <c r="D479" s="9" t="s">
        <v>8</v>
      </c>
      <c r="E479" s="9" t="s">
        <v>10</v>
      </c>
      <c r="F479" s="9" t="s">
        <v>10</v>
      </c>
      <c r="G479" s="10">
        <v>283232171</v>
      </c>
    </row>
    <row r="480" spans="1:7" ht="31.5">
      <c r="A480" s="11" t="s">
        <v>432</v>
      </c>
      <c r="B480" s="12" t="s">
        <v>424</v>
      </c>
      <c r="C480" s="12" t="s">
        <v>187</v>
      </c>
      <c r="D480" s="12" t="s">
        <v>8</v>
      </c>
      <c r="E480" s="12" t="s">
        <v>433</v>
      </c>
      <c r="F480" s="12" t="s">
        <v>10</v>
      </c>
      <c r="G480" s="13">
        <v>273066991</v>
      </c>
    </row>
    <row r="481" spans="1:7" ht="47.25">
      <c r="A481" s="11" t="s">
        <v>440</v>
      </c>
      <c r="B481" s="12" t="s">
        <v>424</v>
      </c>
      <c r="C481" s="12" t="s">
        <v>187</v>
      </c>
      <c r="D481" s="12" t="s">
        <v>8</v>
      </c>
      <c r="E481" s="12" t="s">
        <v>441</v>
      </c>
      <c r="F481" s="12" t="s">
        <v>10</v>
      </c>
      <c r="G481" s="13">
        <v>273066991</v>
      </c>
    </row>
    <row r="482" spans="1:7" ht="15.75">
      <c r="A482" s="11" t="s">
        <v>442</v>
      </c>
      <c r="B482" s="12" t="s">
        <v>424</v>
      </c>
      <c r="C482" s="12" t="s">
        <v>187</v>
      </c>
      <c r="D482" s="12" t="s">
        <v>8</v>
      </c>
      <c r="E482" s="12" t="s">
        <v>443</v>
      </c>
      <c r="F482" s="12" t="s">
        <v>10</v>
      </c>
      <c r="G482" s="13">
        <v>271987591</v>
      </c>
    </row>
    <row r="483" spans="1:7" ht="31.5">
      <c r="A483" s="11" t="s">
        <v>189</v>
      </c>
      <c r="B483" s="12" t="s">
        <v>424</v>
      </c>
      <c r="C483" s="12" t="s">
        <v>187</v>
      </c>
      <c r="D483" s="12" t="s">
        <v>8</v>
      </c>
      <c r="E483" s="12" t="s">
        <v>190</v>
      </c>
      <c r="F483" s="12" t="s">
        <v>10</v>
      </c>
      <c r="G483" s="13">
        <v>31930417</v>
      </c>
    </row>
    <row r="484" spans="1:7" ht="15.75">
      <c r="A484" s="14" t="s">
        <v>191</v>
      </c>
      <c r="B484" s="115" t="s">
        <v>424</v>
      </c>
      <c r="C484" s="115" t="s">
        <v>187</v>
      </c>
      <c r="D484" s="115" t="s">
        <v>8</v>
      </c>
      <c r="E484" s="115" t="s">
        <v>190</v>
      </c>
      <c r="F484" s="115" t="s">
        <v>192</v>
      </c>
      <c r="G484" s="15">
        <v>10746683</v>
      </c>
    </row>
    <row r="485" spans="1:7" ht="31.5">
      <c r="A485" s="14" t="s">
        <v>19</v>
      </c>
      <c r="B485" s="115" t="s">
        <v>424</v>
      </c>
      <c r="C485" s="115" t="s">
        <v>187</v>
      </c>
      <c r="D485" s="115" t="s">
        <v>8</v>
      </c>
      <c r="E485" s="115" t="s">
        <v>190</v>
      </c>
      <c r="F485" s="115" t="s">
        <v>20</v>
      </c>
      <c r="G485" s="15">
        <v>19831192</v>
      </c>
    </row>
    <row r="486" spans="1:7" ht="15.75">
      <c r="A486" s="14" t="s">
        <v>34</v>
      </c>
      <c r="B486" s="115" t="s">
        <v>424</v>
      </c>
      <c r="C486" s="115" t="s">
        <v>187</v>
      </c>
      <c r="D486" s="115" t="s">
        <v>8</v>
      </c>
      <c r="E486" s="115" t="s">
        <v>190</v>
      </c>
      <c r="F486" s="115" t="s">
        <v>35</v>
      </c>
      <c r="G486" s="15">
        <v>1352542</v>
      </c>
    </row>
    <row r="487" spans="1:7" ht="31.5">
      <c r="A487" s="11" t="s">
        <v>193</v>
      </c>
      <c r="B487" s="12" t="s">
        <v>424</v>
      </c>
      <c r="C487" s="12" t="s">
        <v>187</v>
      </c>
      <c r="D487" s="12" t="s">
        <v>8</v>
      </c>
      <c r="E487" s="12" t="s">
        <v>194</v>
      </c>
      <c r="F487" s="12" t="s">
        <v>10</v>
      </c>
      <c r="G487" s="13">
        <v>46379061</v>
      </c>
    </row>
    <row r="488" spans="1:7" ht="15.75">
      <c r="A488" s="14" t="s">
        <v>191</v>
      </c>
      <c r="B488" s="115" t="s">
        <v>424</v>
      </c>
      <c r="C488" s="115" t="s">
        <v>187</v>
      </c>
      <c r="D488" s="115" t="s">
        <v>8</v>
      </c>
      <c r="E488" s="115" t="s">
        <v>194</v>
      </c>
      <c r="F488" s="115" t="s">
        <v>192</v>
      </c>
      <c r="G488" s="15">
        <v>15554239</v>
      </c>
    </row>
    <row r="489" spans="1:7" ht="31.5">
      <c r="A489" s="14" t="s">
        <v>19</v>
      </c>
      <c r="B489" s="115" t="s">
        <v>424</v>
      </c>
      <c r="C489" s="115" t="s">
        <v>187</v>
      </c>
      <c r="D489" s="115" t="s">
        <v>8</v>
      </c>
      <c r="E489" s="115" t="s">
        <v>194</v>
      </c>
      <c r="F489" s="115" t="s">
        <v>20</v>
      </c>
      <c r="G489" s="15">
        <v>22077600</v>
      </c>
    </row>
    <row r="490" spans="1:7" ht="15.75">
      <c r="A490" s="14" t="s">
        <v>195</v>
      </c>
      <c r="B490" s="115" t="s">
        <v>424</v>
      </c>
      <c r="C490" s="115" t="s">
        <v>187</v>
      </c>
      <c r="D490" s="115" t="s">
        <v>8</v>
      </c>
      <c r="E490" s="115" t="s">
        <v>194</v>
      </c>
      <c r="F490" s="115" t="s">
        <v>196</v>
      </c>
      <c r="G490" s="15">
        <v>8747222</v>
      </c>
    </row>
    <row r="491" spans="1:7" ht="15.75">
      <c r="A491" s="11" t="s">
        <v>197</v>
      </c>
      <c r="B491" s="12" t="s">
        <v>424</v>
      </c>
      <c r="C491" s="12" t="s">
        <v>187</v>
      </c>
      <c r="D491" s="12" t="s">
        <v>8</v>
      </c>
      <c r="E491" s="12" t="s">
        <v>198</v>
      </c>
      <c r="F491" s="12" t="s">
        <v>10</v>
      </c>
      <c r="G491" s="13">
        <v>8039295</v>
      </c>
    </row>
    <row r="492" spans="1:7" ht="15.75">
      <c r="A492" s="14" t="s">
        <v>195</v>
      </c>
      <c r="B492" s="115" t="s">
        <v>424</v>
      </c>
      <c r="C492" s="115" t="s">
        <v>187</v>
      </c>
      <c r="D492" s="115" t="s">
        <v>8</v>
      </c>
      <c r="E492" s="115" t="s">
        <v>198</v>
      </c>
      <c r="F492" s="115" t="s">
        <v>196</v>
      </c>
      <c r="G492" s="15">
        <v>8039295</v>
      </c>
    </row>
    <row r="493" spans="1:7" ht="31.5">
      <c r="A493" s="11" t="s">
        <v>199</v>
      </c>
      <c r="B493" s="12" t="s">
        <v>424</v>
      </c>
      <c r="C493" s="12" t="s">
        <v>187</v>
      </c>
      <c r="D493" s="12" t="s">
        <v>8</v>
      </c>
      <c r="E493" s="12" t="s">
        <v>200</v>
      </c>
      <c r="F493" s="12" t="s">
        <v>10</v>
      </c>
      <c r="G493" s="13">
        <v>305000</v>
      </c>
    </row>
    <row r="494" spans="1:7" ht="31.5">
      <c r="A494" s="14" t="s">
        <v>19</v>
      </c>
      <c r="B494" s="115" t="s">
        <v>424</v>
      </c>
      <c r="C494" s="115" t="s">
        <v>187</v>
      </c>
      <c r="D494" s="115" t="s">
        <v>8</v>
      </c>
      <c r="E494" s="115" t="s">
        <v>200</v>
      </c>
      <c r="F494" s="115" t="s">
        <v>20</v>
      </c>
      <c r="G494" s="15">
        <v>305000</v>
      </c>
    </row>
    <row r="495" spans="1:7" ht="31.5">
      <c r="A495" s="11" t="s">
        <v>201</v>
      </c>
      <c r="B495" s="12" t="s">
        <v>424</v>
      </c>
      <c r="C495" s="12" t="s">
        <v>187</v>
      </c>
      <c r="D495" s="12" t="s">
        <v>8</v>
      </c>
      <c r="E495" s="12" t="s">
        <v>202</v>
      </c>
      <c r="F495" s="12" t="s">
        <v>10</v>
      </c>
      <c r="G495" s="13">
        <v>5454168</v>
      </c>
    </row>
    <row r="496" spans="1:7" ht="31.5">
      <c r="A496" s="14" t="s">
        <v>19</v>
      </c>
      <c r="B496" s="115" t="s">
        <v>424</v>
      </c>
      <c r="C496" s="115" t="s">
        <v>187</v>
      </c>
      <c r="D496" s="115" t="s">
        <v>8</v>
      </c>
      <c r="E496" s="115" t="s">
        <v>202</v>
      </c>
      <c r="F496" s="115" t="s">
        <v>20</v>
      </c>
      <c r="G496" s="15">
        <v>4264617</v>
      </c>
    </row>
    <row r="497" spans="1:7" ht="15.75">
      <c r="A497" s="14" t="s">
        <v>195</v>
      </c>
      <c r="B497" s="115" t="s">
        <v>424</v>
      </c>
      <c r="C497" s="115" t="s">
        <v>187</v>
      </c>
      <c r="D497" s="115" t="s">
        <v>8</v>
      </c>
      <c r="E497" s="115" t="s">
        <v>202</v>
      </c>
      <c r="F497" s="115" t="s">
        <v>196</v>
      </c>
      <c r="G497" s="15">
        <v>1189551</v>
      </c>
    </row>
    <row r="498" spans="1:7" ht="31.5">
      <c r="A498" s="11" t="s">
        <v>203</v>
      </c>
      <c r="B498" s="12" t="s">
        <v>424</v>
      </c>
      <c r="C498" s="12" t="s">
        <v>187</v>
      </c>
      <c r="D498" s="12" t="s">
        <v>8</v>
      </c>
      <c r="E498" s="12" t="s">
        <v>204</v>
      </c>
      <c r="F498" s="12" t="s">
        <v>10</v>
      </c>
      <c r="G498" s="13">
        <v>1542500</v>
      </c>
    </row>
    <row r="499" spans="1:7" ht="31.5">
      <c r="A499" s="14" t="s">
        <v>19</v>
      </c>
      <c r="B499" s="115" t="s">
        <v>424</v>
      </c>
      <c r="C499" s="115" t="s">
        <v>187</v>
      </c>
      <c r="D499" s="115" t="s">
        <v>8</v>
      </c>
      <c r="E499" s="115" t="s">
        <v>204</v>
      </c>
      <c r="F499" s="115" t="s">
        <v>20</v>
      </c>
      <c r="G499" s="15">
        <v>1350000</v>
      </c>
    </row>
    <row r="500" spans="1:7" ht="15.75">
      <c r="A500" s="14" t="s">
        <v>195</v>
      </c>
      <c r="B500" s="115" t="s">
        <v>424</v>
      </c>
      <c r="C500" s="115" t="s">
        <v>187</v>
      </c>
      <c r="D500" s="115" t="s">
        <v>8</v>
      </c>
      <c r="E500" s="115" t="s">
        <v>204</v>
      </c>
      <c r="F500" s="115" t="s">
        <v>196</v>
      </c>
      <c r="G500" s="15">
        <v>192500</v>
      </c>
    </row>
    <row r="501" spans="1:7" ht="31.5">
      <c r="A501" s="11" t="s">
        <v>205</v>
      </c>
      <c r="B501" s="12" t="s">
        <v>424</v>
      </c>
      <c r="C501" s="12" t="s">
        <v>187</v>
      </c>
      <c r="D501" s="12" t="s">
        <v>8</v>
      </c>
      <c r="E501" s="12" t="s">
        <v>206</v>
      </c>
      <c r="F501" s="12" t="s">
        <v>10</v>
      </c>
      <c r="G501" s="13">
        <v>178182900</v>
      </c>
    </row>
    <row r="502" spans="1:7" ht="15.75">
      <c r="A502" s="14" t="s">
        <v>191</v>
      </c>
      <c r="B502" s="115" t="s">
        <v>424</v>
      </c>
      <c r="C502" s="115" t="s">
        <v>187</v>
      </c>
      <c r="D502" s="115" t="s">
        <v>8</v>
      </c>
      <c r="E502" s="115" t="s">
        <v>206</v>
      </c>
      <c r="F502" s="115" t="s">
        <v>192</v>
      </c>
      <c r="G502" s="15">
        <v>121829793</v>
      </c>
    </row>
    <row r="503" spans="1:7" ht="31.5">
      <c r="A503" s="14" t="s">
        <v>19</v>
      </c>
      <c r="B503" s="115" t="s">
        <v>424</v>
      </c>
      <c r="C503" s="115" t="s">
        <v>187</v>
      </c>
      <c r="D503" s="115" t="s">
        <v>8</v>
      </c>
      <c r="E503" s="115" t="s">
        <v>206</v>
      </c>
      <c r="F503" s="115" t="s">
        <v>20</v>
      </c>
      <c r="G503" s="15">
        <v>5661383</v>
      </c>
    </row>
    <row r="504" spans="1:7" ht="15.75">
      <c r="A504" s="14" t="s">
        <v>195</v>
      </c>
      <c r="B504" s="115" t="s">
        <v>424</v>
      </c>
      <c r="C504" s="115" t="s">
        <v>187</v>
      </c>
      <c r="D504" s="115" t="s">
        <v>8</v>
      </c>
      <c r="E504" s="115" t="s">
        <v>206</v>
      </c>
      <c r="F504" s="115" t="s">
        <v>196</v>
      </c>
      <c r="G504" s="15">
        <v>50691724</v>
      </c>
    </row>
    <row r="505" spans="1:7" ht="31.5">
      <c r="A505" s="11" t="s">
        <v>207</v>
      </c>
      <c r="B505" s="12" t="s">
        <v>424</v>
      </c>
      <c r="C505" s="12" t="s">
        <v>187</v>
      </c>
      <c r="D505" s="12" t="s">
        <v>8</v>
      </c>
      <c r="E505" s="12" t="s">
        <v>208</v>
      </c>
      <c r="F505" s="12" t="s">
        <v>10</v>
      </c>
      <c r="G505" s="13">
        <v>154250</v>
      </c>
    </row>
    <row r="506" spans="1:7" ht="31.5">
      <c r="A506" s="14" t="s">
        <v>19</v>
      </c>
      <c r="B506" s="115" t="s">
        <v>424</v>
      </c>
      <c r="C506" s="115" t="s">
        <v>187</v>
      </c>
      <c r="D506" s="115" t="s">
        <v>8</v>
      </c>
      <c r="E506" s="115" t="s">
        <v>208</v>
      </c>
      <c r="F506" s="115" t="s">
        <v>20</v>
      </c>
      <c r="G506" s="15">
        <v>144625</v>
      </c>
    </row>
    <row r="507" spans="1:7" ht="15.75">
      <c r="A507" s="14" t="s">
        <v>195</v>
      </c>
      <c r="B507" s="115" t="s">
        <v>424</v>
      </c>
      <c r="C507" s="115" t="s">
        <v>187</v>
      </c>
      <c r="D507" s="115" t="s">
        <v>8</v>
      </c>
      <c r="E507" s="115" t="s">
        <v>208</v>
      </c>
      <c r="F507" s="115" t="s">
        <v>196</v>
      </c>
      <c r="G507" s="15">
        <v>9625</v>
      </c>
    </row>
    <row r="508" spans="1:7" ht="15.75">
      <c r="A508" s="11" t="s">
        <v>444</v>
      </c>
      <c r="B508" s="12" t="s">
        <v>424</v>
      </c>
      <c r="C508" s="12" t="s">
        <v>187</v>
      </c>
      <c r="D508" s="12" t="s">
        <v>8</v>
      </c>
      <c r="E508" s="12" t="s">
        <v>445</v>
      </c>
      <c r="F508" s="12" t="s">
        <v>10</v>
      </c>
      <c r="G508" s="13">
        <v>1079400</v>
      </c>
    </row>
    <row r="509" spans="1:7" ht="31.5">
      <c r="A509" s="11" t="s">
        <v>209</v>
      </c>
      <c r="B509" s="12" t="s">
        <v>424</v>
      </c>
      <c r="C509" s="12" t="s">
        <v>187</v>
      </c>
      <c r="D509" s="12" t="s">
        <v>8</v>
      </c>
      <c r="E509" s="12" t="s">
        <v>210</v>
      </c>
      <c r="F509" s="12" t="s">
        <v>10</v>
      </c>
      <c r="G509" s="13">
        <v>1079400</v>
      </c>
    </row>
    <row r="510" spans="1:7" ht="31.5">
      <c r="A510" s="14" t="s">
        <v>19</v>
      </c>
      <c r="B510" s="115" t="s">
        <v>424</v>
      </c>
      <c r="C510" s="115" t="s">
        <v>187</v>
      </c>
      <c r="D510" s="115" t="s">
        <v>8</v>
      </c>
      <c r="E510" s="115" t="s">
        <v>210</v>
      </c>
      <c r="F510" s="115" t="s">
        <v>20</v>
      </c>
      <c r="G510" s="15">
        <v>989400</v>
      </c>
    </row>
    <row r="511" spans="1:7" ht="15.75">
      <c r="A511" s="14" t="s">
        <v>195</v>
      </c>
      <c r="B511" s="115" t="s">
        <v>424</v>
      </c>
      <c r="C511" s="115" t="s">
        <v>187</v>
      </c>
      <c r="D511" s="115" t="s">
        <v>8</v>
      </c>
      <c r="E511" s="115" t="s">
        <v>210</v>
      </c>
      <c r="F511" s="115" t="s">
        <v>196</v>
      </c>
      <c r="G511" s="15">
        <v>90000</v>
      </c>
    </row>
    <row r="512" spans="1:7" ht="15.75">
      <c r="A512" s="11" t="s">
        <v>509</v>
      </c>
      <c r="B512" s="12" t="s">
        <v>424</v>
      </c>
      <c r="C512" s="12" t="s">
        <v>187</v>
      </c>
      <c r="D512" s="12" t="s">
        <v>8</v>
      </c>
      <c r="E512" s="12" t="s">
        <v>510</v>
      </c>
      <c r="F512" s="12" t="s">
        <v>10</v>
      </c>
      <c r="G512" s="13">
        <v>6345180</v>
      </c>
    </row>
    <row r="513" spans="1:7" ht="31.5">
      <c r="A513" s="11" t="s">
        <v>515</v>
      </c>
      <c r="B513" s="12" t="s">
        <v>424</v>
      </c>
      <c r="C513" s="12" t="s">
        <v>187</v>
      </c>
      <c r="D513" s="12" t="s">
        <v>8</v>
      </c>
      <c r="E513" s="12" t="s">
        <v>516</v>
      </c>
      <c r="F513" s="12" t="s">
        <v>10</v>
      </c>
      <c r="G513" s="13">
        <v>6045180</v>
      </c>
    </row>
    <row r="514" spans="1:7" ht="47.25">
      <c r="A514" s="11" t="s">
        <v>517</v>
      </c>
      <c r="B514" s="12" t="s">
        <v>424</v>
      </c>
      <c r="C514" s="12" t="s">
        <v>187</v>
      </c>
      <c r="D514" s="12" t="s">
        <v>8</v>
      </c>
      <c r="E514" s="12" t="s">
        <v>518</v>
      </c>
      <c r="F514" s="12" t="s">
        <v>10</v>
      </c>
      <c r="G514" s="13">
        <v>6045180</v>
      </c>
    </row>
    <row r="515" spans="1:7" ht="31.5">
      <c r="A515" s="11" t="s">
        <v>722</v>
      </c>
      <c r="B515" s="12" t="s">
        <v>424</v>
      </c>
      <c r="C515" s="12" t="s">
        <v>187</v>
      </c>
      <c r="D515" s="12" t="s">
        <v>8</v>
      </c>
      <c r="E515" s="12" t="s">
        <v>213</v>
      </c>
      <c r="F515" s="12" t="s">
        <v>10</v>
      </c>
      <c r="G515" s="13">
        <v>2963500</v>
      </c>
    </row>
    <row r="516" spans="1:7" ht="31.5">
      <c r="A516" s="14" t="s">
        <v>19</v>
      </c>
      <c r="B516" s="115" t="s">
        <v>424</v>
      </c>
      <c r="C516" s="115" t="s">
        <v>187</v>
      </c>
      <c r="D516" s="115" t="s">
        <v>8</v>
      </c>
      <c r="E516" s="115" t="s">
        <v>213</v>
      </c>
      <c r="F516" s="115" t="s">
        <v>20</v>
      </c>
      <c r="G516" s="15">
        <v>2748500</v>
      </c>
    </row>
    <row r="517" spans="1:7" ht="15.75">
      <c r="A517" s="14" t="s">
        <v>195</v>
      </c>
      <c r="B517" s="115" t="s">
        <v>424</v>
      </c>
      <c r="C517" s="115" t="s">
        <v>187</v>
      </c>
      <c r="D517" s="115" t="s">
        <v>8</v>
      </c>
      <c r="E517" s="115" t="s">
        <v>213</v>
      </c>
      <c r="F517" s="115" t="s">
        <v>196</v>
      </c>
      <c r="G517" s="15">
        <v>215000</v>
      </c>
    </row>
    <row r="518" spans="1:7" ht="31.5">
      <c r="A518" s="11" t="s">
        <v>214</v>
      </c>
      <c r="B518" s="12" t="s">
        <v>424</v>
      </c>
      <c r="C518" s="12" t="s">
        <v>187</v>
      </c>
      <c r="D518" s="12" t="s">
        <v>8</v>
      </c>
      <c r="E518" s="12" t="s">
        <v>215</v>
      </c>
      <c r="F518" s="12" t="s">
        <v>10</v>
      </c>
      <c r="G518" s="13">
        <v>2081680</v>
      </c>
    </row>
    <row r="519" spans="1:7" ht="31.5">
      <c r="A519" s="14" t="s">
        <v>19</v>
      </c>
      <c r="B519" s="115" t="s">
        <v>424</v>
      </c>
      <c r="C519" s="115" t="s">
        <v>187</v>
      </c>
      <c r="D519" s="115" t="s">
        <v>8</v>
      </c>
      <c r="E519" s="115" t="s">
        <v>215</v>
      </c>
      <c r="F519" s="115" t="s">
        <v>20</v>
      </c>
      <c r="G519" s="15">
        <v>1862160</v>
      </c>
    </row>
    <row r="520" spans="1:7" ht="15.75">
      <c r="A520" s="14" t="s">
        <v>195</v>
      </c>
      <c r="B520" s="115" t="s">
        <v>424</v>
      </c>
      <c r="C520" s="115" t="s">
        <v>187</v>
      </c>
      <c r="D520" s="115" t="s">
        <v>8</v>
      </c>
      <c r="E520" s="115" t="s">
        <v>215</v>
      </c>
      <c r="F520" s="115" t="s">
        <v>196</v>
      </c>
      <c r="G520" s="15">
        <v>219520</v>
      </c>
    </row>
    <row r="521" spans="1:7" ht="31.5">
      <c r="A521" s="11" t="s">
        <v>216</v>
      </c>
      <c r="B521" s="12" t="s">
        <v>424</v>
      </c>
      <c r="C521" s="12" t="s">
        <v>187</v>
      </c>
      <c r="D521" s="12" t="s">
        <v>8</v>
      </c>
      <c r="E521" s="12" t="s">
        <v>217</v>
      </c>
      <c r="F521" s="12" t="s">
        <v>10</v>
      </c>
      <c r="G521" s="13">
        <v>1000000</v>
      </c>
    </row>
    <row r="522" spans="1:7" ht="15.75">
      <c r="A522" s="14" t="s">
        <v>195</v>
      </c>
      <c r="B522" s="115" t="s">
        <v>424</v>
      </c>
      <c r="C522" s="115" t="s">
        <v>187</v>
      </c>
      <c r="D522" s="115" t="s">
        <v>8</v>
      </c>
      <c r="E522" s="115" t="s">
        <v>217</v>
      </c>
      <c r="F522" s="115" t="s">
        <v>196</v>
      </c>
      <c r="G522" s="15">
        <v>1000000</v>
      </c>
    </row>
    <row r="523" spans="1:7" ht="31.5">
      <c r="A523" s="11" t="s">
        <v>519</v>
      </c>
      <c r="B523" s="12" t="s">
        <v>424</v>
      </c>
      <c r="C523" s="12" t="s">
        <v>187</v>
      </c>
      <c r="D523" s="12" t="s">
        <v>8</v>
      </c>
      <c r="E523" s="12" t="s">
        <v>520</v>
      </c>
      <c r="F523" s="12" t="s">
        <v>10</v>
      </c>
      <c r="G523" s="13">
        <v>300000</v>
      </c>
    </row>
    <row r="524" spans="1:7" ht="31.5">
      <c r="A524" s="11" t="s">
        <v>521</v>
      </c>
      <c r="B524" s="12" t="s">
        <v>424</v>
      </c>
      <c r="C524" s="12" t="s">
        <v>187</v>
      </c>
      <c r="D524" s="12" t="s">
        <v>8</v>
      </c>
      <c r="E524" s="12" t="s">
        <v>522</v>
      </c>
      <c r="F524" s="12" t="s">
        <v>10</v>
      </c>
      <c r="G524" s="13">
        <v>300000</v>
      </c>
    </row>
    <row r="525" spans="1:7" ht="15.75">
      <c r="A525" s="11" t="s">
        <v>218</v>
      </c>
      <c r="B525" s="12" t="s">
        <v>424</v>
      </c>
      <c r="C525" s="12" t="s">
        <v>187</v>
      </c>
      <c r="D525" s="12" t="s">
        <v>8</v>
      </c>
      <c r="E525" s="12" t="s">
        <v>219</v>
      </c>
      <c r="F525" s="12" t="s">
        <v>10</v>
      </c>
      <c r="G525" s="13">
        <v>300000</v>
      </c>
    </row>
    <row r="526" spans="1:7" ht="31.5">
      <c r="A526" s="14" t="s">
        <v>19</v>
      </c>
      <c r="B526" s="115" t="s">
        <v>424</v>
      </c>
      <c r="C526" s="115" t="s">
        <v>187</v>
      </c>
      <c r="D526" s="115" t="s">
        <v>8</v>
      </c>
      <c r="E526" s="115" t="s">
        <v>219</v>
      </c>
      <c r="F526" s="115" t="s">
        <v>20</v>
      </c>
      <c r="G526" s="15">
        <v>300000</v>
      </c>
    </row>
    <row r="527" spans="1:7" ht="15.75">
      <c r="A527" s="11" t="s">
        <v>660</v>
      </c>
      <c r="B527" s="12" t="s">
        <v>424</v>
      </c>
      <c r="C527" s="12" t="s">
        <v>187</v>
      </c>
      <c r="D527" s="12" t="s">
        <v>8</v>
      </c>
      <c r="E527" s="12" t="s">
        <v>661</v>
      </c>
      <c r="F527" s="12" t="s">
        <v>10</v>
      </c>
      <c r="G527" s="13">
        <v>3820000</v>
      </c>
    </row>
    <row r="528" spans="1:7" ht="15.75">
      <c r="A528" s="11" t="s">
        <v>660</v>
      </c>
      <c r="B528" s="12" t="s">
        <v>424</v>
      </c>
      <c r="C528" s="12" t="s">
        <v>187</v>
      </c>
      <c r="D528" s="12" t="s">
        <v>8</v>
      </c>
      <c r="E528" s="12" t="s">
        <v>662</v>
      </c>
      <c r="F528" s="12" t="s">
        <v>10</v>
      </c>
      <c r="G528" s="13">
        <v>3820000</v>
      </c>
    </row>
    <row r="529" spans="1:7" ht="15.75">
      <c r="A529" s="11" t="s">
        <v>660</v>
      </c>
      <c r="B529" s="12" t="s">
        <v>424</v>
      </c>
      <c r="C529" s="12" t="s">
        <v>187</v>
      </c>
      <c r="D529" s="12" t="s">
        <v>8</v>
      </c>
      <c r="E529" s="12" t="s">
        <v>663</v>
      </c>
      <c r="F529" s="12" t="s">
        <v>10</v>
      </c>
      <c r="G529" s="13">
        <v>3820000</v>
      </c>
    </row>
    <row r="530" spans="1:7" ht="31.5">
      <c r="A530" s="11" t="s">
        <v>685</v>
      </c>
      <c r="B530" s="12" t="s">
        <v>424</v>
      </c>
      <c r="C530" s="12" t="s">
        <v>187</v>
      </c>
      <c r="D530" s="12" t="s">
        <v>8</v>
      </c>
      <c r="E530" s="12" t="s">
        <v>686</v>
      </c>
      <c r="F530" s="12" t="s">
        <v>10</v>
      </c>
      <c r="G530" s="13">
        <v>3820000</v>
      </c>
    </row>
    <row r="531" spans="1:7" ht="31.5">
      <c r="A531" s="14" t="s">
        <v>19</v>
      </c>
      <c r="B531" s="115" t="s">
        <v>424</v>
      </c>
      <c r="C531" s="115" t="s">
        <v>187</v>
      </c>
      <c r="D531" s="115" t="s">
        <v>8</v>
      </c>
      <c r="E531" s="115" t="s">
        <v>686</v>
      </c>
      <c r="F531" s="115" t="s">
        <v>20</v>
      </c>
      <c r="G531" s="15">
        <v>3300000</v>
      </c>
    </row>
    <row r="532" spans="1:7" ht="15.75">
      <c r="A532" s="14" t="s">
        <v>195</v>
      </c>
      <c r="B532" s="115" t="s">
        <v>424</v>
      </c>
      <c r="C532" s="115" t="s">
        <v>187</v>
      </c>
      <c r="D532" s="115" t="s">
        <v>8</v>
      </c>
      <c r="E532" s="115" t="s">
        <v>686</v>
      </c>
      <c r="F532" s="115" t="s">
        <v>196</v>
      </c>
      <c r="G532" s="15">
        <v>520000</v>
      </c>
    </row>
    <row r="533" spans="1:7" ht="15.75">
      <c r="A533" s="8" t="s">
        <v>220</v>
      </c>
      <c r="B533" s="9" t="s">
        <v>424</v>
      </c>
      <c r="C533" s="9" t="s">
        <v>187</v>
      </c>
      <c r="D533" s="9" t="s">
        <v>221</v>
      </c>
      <c r="E533" s="9" t="s">
        <v>10</v>
      </c>
      <c r="F533" s="9" t="s">
        <v>10</v>
      </c>
      <c r="G533" s="10">
        <v>432347500</v>
      </c>
    </row>
    <row r="534" spans="1:7" ht="31.5">
      <c r="A534" s="11" t="s">
        <v>432</v>
      </c>
      <c r="B534" s="12" t="s">
        <v>424</v>
      </c>
      <c r="C534" s="12" t="s">
        <v>187</v>
      </c>
      <c r="D534" s="12" t="s">
        <v>221</v>
      </c>
      <c r="E534" s="12" t="s">
        <v>433</v>
      </c>
      <c r="F534" s="12" t="s">
        <v>10</v>
      </c>
      <c r="G534" s="13">
        <v>417106790</v>
      </c>
    </row>
    <row r="535" spans="1:7" ht="31.5">
      <c r="A535" s="11" t="s">
        <v>456</v>
      </c>
      <c r="B535" s="12" t="s">
        <v>424</v>
      </c>
      <c r="C535" s="12" t="s">
        <v>187</v>
      </c>
      <c r="D535" s="12" t="s">
        <v>221</v>
      </c>
      <c r="E535" s="12" t="s">
        <v>457</v>
      </c>
      <c r="F535" s="12" t="s">
        <v>10</v>
      </c>
      <c r="G535" s="13">
        <v>50770070</v>
      </c>
    </row>
    <row r="536" spans="1:7" ht="15.75">
      <c r="A536" s="11" t="s">
        <v>442</v>
      </c>
      <c r="B536" s="12" t="s">
        <v>424</v>
      </c>
      <c r="C536" s="12" t="s">
        <v>187</v>
      </c>
      <c r="D536" s="12" t="s">
        <v>221</v>
      </c>
      <c r="E536" s="12" t="s">
        <v>458</v>
      </c>
      <c r="F536" s="12" t="s">
        <v>10</v>
      </c>
      <c r="G536" s="13">
        <v>50770070</v>
      </c>
    </row>
    <row r="537" spans="1:7" ht="31.5">
      <c r="A537" s="11" t="s">
        <v>222</v>
      </c>
      <c r="B537" s="12" t="s">
        <v>424</v>
      </c>
      <c r="C537" s="12" t="s">
        <v>187</v>
      </c>
      <c r="D537" s="12" t="s">
        <v>221</v>
      </c>
      <c r="E537" s="12" t="s">
        <v>223</v>
      </c>
      <c r="F537" s="12" t="s">
        <v>10</v>
      </c>
      <c r="G537" s="13">
        <v>40156776</v>
      </c>
    </row>
    <row r="538" spans="1:7" ht="15.75">
      <c r="A538" s="14" t="s">
        <v>191</v>
      </c>
      <c r="B538" s="115" t="s">
        <v>424</v>
      </c>
      <c r="C538" s="115" t="s">
        <v>187</v>
      </c>
      <c r="D538" s="115" t="s">
        <v>221</v>
      </c>
      <c r="E538" s="115" t="s">
        <v>223</v>
      </c>
      <c r="F538" s="115" t="s">
        <v>192</v>
      </c>
      <c r="G538" s="15">
        <v>36291959</v>
      </c>
    </row>
    <row r="539" spans="1:7" ht="31.5">
      <c r="A539" s="14" t="s">
        <v>19</v>
      </c>
      <c r="B539" s="115" t="s">
        <v>424</v>
      </c>
      <c r="C539" s="115" t="s">
        <v>187</v>
      </c>
      <c r="D539" s="115" t="s">
        <v>221</v>
      </c>
      <c r="E539" s="115" t="s">
        <v>223</v>
      </c>
      <c r="F539" s="115" t="s">
        <v>20</v>
      </c>
      <c r="G539" s="15">
        <v>3646257</v>
      </c>
    </row>
    <row r="540" spans="1:7" ht="15.75">
      <c r="A540" s="14" t="s">
        <v>34</v>
      </c>
      <c r="B540" s="115" t="s">
        <v>424</v>
      </c>
      <c r="C540" s="115" t="s">
        <v>187</v>
      </c>
      <c r="D540" s="115" t="s">
        <v>221</v>
      </c>
      <c r="E540" s="115" t="s">
        <v>223</v>
      </c>
      <c r="F540" s="115" t="s">
        <v>35</v>
      </c>
      <c r="G540" s="15">
        <v>218560</v>
      </c>
    </row>
    <row r="541" spans="1:7" ht="15.75">
      <c r="A541" s="11" t="s">
        <v>224</v>
      </c>
      <c r="B541" s="12" t="s">
        <v>424</v>
      </c>
      <c r="C541" s="12" t="s">
        <v>187</v>
      </c>
      <c r="D541" s="12" t="s">
        <v>221</v>
      </c>
      <c r="E541" s="12" t="s">
        <v>225</v>
      </c>
      <c r="F541" s="12" t="s">
        <v>10</v>
      </c>
      <c r="G541" s="13">
        <v>5486593</v>
      </c>
    </row>
    <row r="542" spans="1:7" ht="15.75">
      <c r="A542" s="14" t="s">
        <v>195</v>
      </c>
      <c r="B542" s="115" t="s">
        <v>424</v>
      </c>
      <c r="C542" s="115" t="s">
        <v>187</v>
      </c>
      <c r="D542" s="115" t="s">
        <v>221</v>
      </c>
      <c r="E542" s="115" t="s">
        <v>225</v>
      </c>
      <c r="F542" s="115" t="s">
        <v>196</v>
      </c>
      <c r="G542" s="15">
        <v>5486593</v>
      </c>
    </row>
    <row r="543" spans="1:7" ht="31.5">
      <c r="A543" s="11" t="s">
        <v>226</v>
      </c>
      <c r="B543" s="12" t="s">
        <v>424</v>
      </c>
      <c r="C543" s="12" t="s">
        <v>187</v>
      </c>
      <c r="D543" s="12" t="s">
        <v>221</v>
      </c>
      <c r="E543" s="12" t="s">
        <v>227</v>
      </c>
      <c r="F543" s="12" t="s">
        <v>10</v>
      </c>
      <c r="G543" s="13">
        <v>580000</v>
      </c>
    </row>
    <row r="544" spans="1:7" ht="31.5">
      <c r="A544" s="14" t="s">
        <v>19</v>
      </c>
      <c r="B544" s="115" t="s">
        <v>424</v>
      </c>
      <c r="C544" s="115" t="s">
        <v>187</v>
      </c>
      <c r="D544" s="115" t="s">
        <v>221</v>
      </c>
      <c r="E544" s="115" t="s">
        <v>227</v>
      </c>
      <c r="F544" s="115" t="s">
        <v>20</v>
      </c>
      <c r="G544" s="15">
        <v>580000</v>
      </c>
    </row>
    <row r="545" spans="1:7" ht="31.5">
      <c r="A545" s="11" t="s">
        <v>228</v>
      </c>
      <c r="B545" s="12" t="s">
        <v>424</v>
      </c>
      <c r="C545" s="12" t="s">
        <v>187</v>
      </c>
      <c r="D545" s="12" t="s">
        <v>221</v>
      </c>
      <c r="E545" s="12" t="s">
        <v>229</v>
      </c>
      <c r="F545" s="12" t="s">
        <v>10</v>
      </c>
      <c r="G545" s="13">
        <v>152960</v>
      </c>
    </row>
    <row r="546" spans="1:7" ht="31.5">
      <c r="A546" s="14" t="s">
        <v>19</v>
      </c>
      <c r="B546" s="115" t="s">
        <v>424</v>
      </c>
      <c r="C546" s="115" t="s">
        <v>187</v>
      </c>
      <c r="D546" s="115" t="s">
        <v>221</v>
      </c>
      <c r="E546" s="115" t="s">
        <v>229</v>
      </c>
      <c r="F546" s="115" t="s">
        <v>20</v>
      </c>
      <c r="G546" s="15">
        <v>152960</v>
      </c>
    </row>
    <row r="547" spans="1:7" ht="47.25">
      <c r="A547" s="11" t="s">
        <v>230</v>
      </c>
      <c r="B547" s="12" t="s">
        <v>424</v>
      </c>
      <c r="C547" s="12" t="s">
        <v>187</v>
      </c>
      <c r="D547" s="12" t="s">
        <v>221</v>
      </c>
      <c r="E547" s="12" t="s">
        <v>231</v>
      </c>
      <c r="F547" s="12" t="s">
        <v>10</v>
      </c>
      <c r="G547" s="13">
        <v>3876301</v>
      </c>
    </row>
    <row r="548" spans="1:7" ht="15.75">
      <c r="A548" s="14" t="s">
        <v>191</v>
      </c>
      <c r="B548" s="115" t="s">
        <v>424</v>
      </c>
      <c r="C548" s="115" t="s">
        <v>187</v>
      </c>
      <c r="D548" s="115" t="s">
        <v>221</v>
      </c>
      <c r="E548" s="115" t="s">
        <v>231</v>
      </c>
      <c r="F548" s="115" t="s">
        <v>192</v>
      </c>
      <c r="G548" s="15">
        <v>3513611</v>
      </c>
    </row>
    <row r="549" spans="1:7" ht="15.75">
      <c r="A549" s="14" t="s">
        <v>195</v>
      </c>
      <c r="B549" s="115" t="s">
        <v>424</v>
      </c>
      <c r="C549" s="115" t="s">
        <v>187</v>
      </c>
      <c r="D549" s="115" t="s">
        <v>221</v>
      </c>
      <c r="E549" s="115" t="s">
        <v>231</v>
      </c>
      <c r="F549" s="115" t="s">
        <v>196</v>
      </c>
      <c r="G549" s="15">
        <v>362690</v>
      </c>
    </row>
    <row r="550" spans="1:7" ht="31.5">
      <c r="A550" s="11" t="s">
        <v>232</v>
      </c>
      <c r="B550" s="12" t="s">
        <v>424</v>
      </c>
      <c r="C550" s="12" t="s">
        <v>187</v>
      </c>
      <c r="D550" s="12" t="s">
        <v>221</v>
      </c>
      <c r="E550" s="12" t="s">
        <v>233</v>
      </c>
      <c r="F550" s="12" t="s">
        <v>10</v>
      </c>
      <c r="G550" s="13">
        <v>470400</v>
      </c>
    </row>
    <row r="551" spans="1:7" ht="31.5">
      <c r="A551" s="14" t="s">
        <v>19</v>
      </c>
      <c r="B551" s="115" t="s">
        <v>424</v>
      </c>
      <c r="C551" s="115" t="s">
        <v>187</v>
      </c>
      <c r="D551" s="115" t="s">
        <v>221</v>
      </c>
      <c r="E551" s="115" t="s">
        <v>233</v>
      </c>
      <c r="F551" s="115" t="s">
        <v>20</v>
      </c>
      <c r="G551" s="15">
        <v>470400</v>
      </c>
    </row>
    <row r="552" spans="1:7" ht="31.5">
      <c r="A552" s="11" t="s">
        <v>234</v>
      </c>
      <c r="B552" s="12" t="s">
        <v>424</v>
      </c>
      <c r="C552" s="12" t="s">
        <v>187</v>
      </c>
      <c r="D552" s="12" t="s">
        <v>221</v>
      </c>
      <c r="E552" s="12" t="s">
        <v>235</v>
      </c>
      <c r="F552" s="12" t="s">
        <v>10</v>
      </c>
      <c r="G552" s="13">
        <v>47040</v>
      </c>
    </row>
    <row r="553" spans="1:7" ht="31.5">
      <c r="A553" s="14" t="s">
        <v>19</v>
      </c>
      <c r="B553" s="115" t="s">
        <v>424</v>
      </c>
      <c r="C553" s="115" t="s">
        <v>187</v>
      </c>
      <c r="D553" s="115" t="s">
        <v>221</v>
      </c>
      <c r="E553" s="115" t="s">
        <v>235</v>
      </c>
      <c r="F553" s="115" t="s">
        <v>20</v>
      </c>
      <c r="G553" s="15">
        <v>47040</v>
      </c>
    </row>
    <row r="554" spans="1:7" ht="31.5">
      <c r="A554" s="11" t="s">
        <v>461</v>
      </c>
      <c r="B554" s="12" t="s">
        <v>424</v>
      </c>
      <c r="C554" s="12" t="s">
        <v>187</v>
      </c>
      <c r="D554" s="12" t="s">
        <v>221</v>
      </c>
      <c r="E554" s="12" t="s">
        <v>462</v>
      </c>
      <c r="F554" s="12" t="s">
        <v>10</v>
      </c>
      <c r="G554" s="13">
        <v>366336720</v>
      </c>
    </row>
    <row r="555" spans="1:7" ht="15.75">
      <c r="A555" s="11" t="s">
        <v>442</v>
      </c>
      <c r="B555" s="12" t="s">
        <v>424</v>
      </c>
      <c r="C555" s="12" t="s">
        <v>187</v>
      </c>
      <c r="D555" s="12" t="s">
        <v>221</v>
      </c>
      <c r="E555" s="12" t="s">
        <v>463</v>
      </c>
      <c r="F555" s="12" t="s">
        <v>10</v>
      </c>
      <c r="G555" s="13">
        <v>365932420</v>
      </c>
    </row>
    <row r="556" spans="1:7" ht="31.5">
      <c r="A556" s="11" t="s">
        <v>240</v>
      </c>
      <c r="B556" s="12" t="s">
        <v>424</v>
      </c>
      <c r="C556" s="12" t="s">
        <v>187</v>
      </c>
      <c r="D556" s="12" t="s">
        <v>221</v>
      </c>
      <c r="E556" s="12" t="s">
        <v>241</v>
      </c>
      <c r="F556" s="12" t="s">
        <v>10</v>
      </c>
      <c r="G556" s="13">
        <v>40735014</v>
      </c>
    </row>
    <row r="557" spans="1:7" ht="15.75">
      <c r="A557" s="14" t="s">
        <v>191</v>
      </c>
      <c r="B557" s="115" t="s">
        <v>424</v>
      </c>
      <c r="C557" s="115" t="s">
        <v>187</v>
      </c>
      <c r="D557" s="115" t="s">
        <v>221</v>
      </c>
      <c r="E557" s="115" t="s">
        <v>241</v>
      </c>
      <c r="F557" s="115" t="s">
        <v>192</v>
      </c>
      <c r="G557" s="15">
        <v>279028</v>
      </c>
    </row>
    <row r="558" spans="1:7" ht="31.5">
      <c r="A558" s="14" t="s">
        <v>19</v>
      </c>
      <c r="B558" s="115" t="s">
        <v>424</v>
      </c>
      <c r="C558" s="115" t="s">
        <v>187</v>
      </c>
      <c r="D558" s="115" t="s">
        <v>221</v>
      </c>
      <c r="E558" s="115" t="s">
        <v>241</v>
      </c>
      <c r="F558" s="115" t="s">
        <v>20</v>
      </c>
      <c r="G558" s="15">
        <v>36628346</v>
      </c>
    </row>
    <row r="559" spans="1:7" ht="15.75">
      <c r="A559" s="14" t="s">
        <v>34</v>
      </c>
      <c r="B559" s="115" t="s">
        <v>424</v>
      </c>
      <c r="C559" s="115" t="s">
        <v>187</v>
      </c>
      <c r="D559" s="115" t="s">
        <v>221</v>
      </c>
      <c r="E559" s="115" t="s">
        <v>241</v>
      </c>
      <c r="F559" s="115" t="s">
        <v>35</v>
      </c>
      <c r="G559" s="15">
        <v>3827640</v>
      </c>
    </row>
    <row r="560" spans="1:7" ht="31.5">
      <c r="A560" s="11" t="s">
        <v>242</v>
      </c>
      <c r="B560" s="12" t="s">
        <v>424</v>
      </c>
      <c r="C560" s="12" t="s">
        <v>187</v>
      </c>
      <c r="D560" s="12" t="s">
        <v>221</v>
      </c>
      <c r="E560" s="12" t="s">
        <v>243</v>
      </c>
      <c r="F560" s="12" t="s">
        <v>10</v>
      </c>
      <c r="G560" s="13">
        <v>8807905</v>
      </c>
    </row>
    <row r="561" spans="1:7" ht="15.75">
      <c r="A561" s="14" t="s">
        <v>191</v>
      </c>
      <c r="B561" s="115" t="s">
        <v>424</v>
      </c>
      <c r="C561" s="115" t="s">
        <v>187</v>
      </c>
      <c r="D561" s="115" t="s">
        <v>221</v>
      </c>
      <c r="E561" s="115" t="s">
        <v>243</v>
      </c>
      <c r="F561" s="115" t="s">
        <v>192</v>
      </c>
      <c r="G561" s="15">
        <v>5010944</v>
      </c>
    </row>
    <row r="562" spans="1:7" ht="31.5">
      <c r="A562" s="14" t="s">
        <v>19</v>
      </c>
      <c r="B562" s="115" t="s">
        <v>424</v>
      </c>
      <c r="C562" s="115" t="s">
        <v>187</v>
      </c>
      <c r="D562" s="115" t="s">
        <v>221</v>
      </c>
      <c r="E562" s="115" t="s">
        <v>243</v>
      </c>
      <c r="F562" s="115" t="s">
        <v>20</v>
      </c>
      <c r="G562" s="15">
        <v>174720</v>
      </c>
    </row>
    <row r="563" spans="1:7" ht="15.75">
      <c r="A563" s="14" t="s">
        <v>195</v>
      </c>
      <c r="B563" s="115" t="s">
        <v>424</v>
      </c>
      <c r="C563" s="115" t="s">
        <v>187</v>
      </c>
      <c r="D563" s="115" t="s">
        <v>221</v>
      </c>
      <c r="E563" s="115" t="s">
        <v>243</v>
      </c>
      <c r="F563" s="115" t="s">
        <v>196</v>
      </c>
      <c r="G563" s="15">
        <v>3622241</v>
      </c>
    </row>
    <row r="564" spans="1:7" ht="15.75">
      <c r="A564" s="11" t="s">
        <v>244</v>
      </c>
      <c r="B564" s="12" t="s">
        <v>424</v>
      </c>
      <c r="C564" s="12" t="s">
        <v>187</v>
      </c>
      <c r="D564" s="12" t="s">
        <v>221</v>
      </c>
      <c r="E564" s="12" t="s">
        <v>245</v>
      </c>
      <c r="F564" s="12" t="s">
        <v>10</v>
      </c>
      <c r="G564" s="13">
        <v>20492866</v>
      </c>
    </row>
    <row r="565" spans="1:7" ht="15.75">
      <c r="A565" s="14" t="s">
        <v>195</v>
      </c>
      <c r="B565" s="115" t="s">
        <v>424</v>
      </c>
      <c r="C565" s="115" t="s">
        <v>187</v>
      </c>
      <c r="D565" s="115" t="s">
        <v>221</v>
      </c>
      <c r="E565" s="115" t="s">
        <v>245</v>
      </c>
      <c r="F565" s="115" t="s">
        <v>196</v>
      </c>
      <c r="G565" s="15">
        <v>20492866</v>
      </c>
    </row>
    <row r="566" spans="1:7" ht="31.5">
      <c r="A566" s="11" t="s">
        <v>246</v>
      </c>
      <c r="B566" s="12" t="s">
        <v>424</v>
      </c>
      <c r="C566" s="12" t="s">
        <v>187</v>
      </c>
      <c r="D566" s="12" t="s">
        <v>221</v>
      </c>
      <c r="E566" s="12" t="s">
        <v>247</v>
      </c>
      <c r="F566" s="12" t="s">
        <v>10</v>
      </c>
      <c r="G566" s="13">
        <v>574805</v>
      </c>
    </row>
    <row r="567" spans="1:7" ht="31.5">
      <c r="A567" s="14" t="s">
        <v>19</v>
      </c>
      <c r="B567" s="115" t="s">
        <v>424</v>
      </c>
      <c r="C567" s="115" t="s">
        <v>187</v>
      </c>
      <c r="D567" s="115" t="s">
        <v>221</v>
      </c>
      <c r="E567" s="115" t="s">
        <v>247</v>
      </c>
      <c r="F567" s="115" t="s">
        <v>20</v>
      </c>
      <c r="G567" s="15">
        <v>574805</v>
      </c>
    </row>
    <row r="568" spans="1:7" ht="15.75">
      <c r="A568" s="11" t="s">
        <v>248</v>
      </c>
      <c r="B568" s="12" t="s">
        <v>424</v>
      </c>
      <c r="C568" s="12" t="s">
        <v>187</v>
      </c>
      <c r="D568" s="12" t="s">
        <v>221</v>
      </c>
      <c r="E568" s="12" t="s">
        <v>249</v>
      </c>
      <c r="F568" s="12" t="s">
        <v>10</v>
      </c>
      <c r="G568" s="13">
        <v>1442500</v>
      </c>
    </row>
    <row r="569" spans="1:7" ht="31.5">
      <c r="A569" s="14" t="s">
        <v>19</v>
      </c>
      <c r="B569" s="115" t="s">
        <v>424</v>
      </c>
      <c r="C569" s="115" t="s">
        <v>187</v>
      </c>
      <c r="D569" s="115" t="s">
        <v>221</v>
      </c>
      <c r="E569" s="115" t="s">
        <v>249</v>
      </c>
      <c r="F569" s="115" t="s">
        <v>20</v>
      </c>
      <c r="G569" s="15">
        <v>1442500</v>
      </c>
    </row>
    <row r="570" spans="1:7" ht="31.5">
      <c r="A570" s="11" t="s">
        <v>723</v>
      </c>
      <c r="B570" s="12" t="s">
        <v>424</v>
      </c>
      <c r="C570" s="12" t="s">
        <v>187</v>
      </c>
      <c r="D570" s="12" t="s">
        <v>221</v>
      </c>
      <c r="E570" s="12" t="s">
        <v>724</v>
      </c>
      <c r="F570" s="12" t="s">
        <v>10</v>
      </c>
      <c r="G570" s="13">
        <v>540300</v>
      </c>
    </row>
    <row r="571" spans="1:7" ht="31.5">
      <c r="A571" s="14" t="s">
        <v>19</v>
      </c>
      <c r="B571" s="115" t="s">
        <v>424</v>
      </c>
      <c r="C571" s="115" t="s">
        <v>187</v>
      </c>
      <c r="D571" s="115" t="s">
        <v>221</v>
      </c>
      <c r="E571" s="115" t="s">
        <v>724</v>
      </c>
      <c r="F571" s="115" t="s">
        <v>20</v>
      </c>
      <c r="G571" s="15">
        <v>540300</v>
      </c>
    </row>
    <row r="572" spans="1:7" ht="31.5">
      <c r="A572" s="11" t="s">
        <v>252</v>
      </c>
      <c r="B572" s="12" t="s">
        <v>424</v>
      </c>
      <c r="C572" s="12" t="s">
        <v>187</v>
      </c>
      <c r="D572" s="12" t="s">
        <v>221</v>
      </c>
      <c r="E572" s="12" t="s">
        <v>253</v>
      </c>
      <c r="F572" s="12" t="s">
        <v>10</v>
      </c>
      <c r="G572" s="13">
        <v>10529000</v>
      </c>
    </row>
    <row r="573" spans="1:7" ht="31.5">
      <c r="A573" s="14" t="s">
        <v>19</v>
      </c>
      <c r="B573" s="115" t="s">
        <v>424</v>
      </c>
      <c r="C573" s="115" t="s">
        <v>187</v>
      </c>
      <c r="D573" s="115" t="s">
        <v>221</v>
      </c>
      <c r="E573" s="115" t="s">
        <v>253</v>
      </c>
      <c r="F573" s="115" t="s">
        <v>20</v>
      </c>
      <c r="G573" s="15">
        <v>7550500</v>
      </c>
    </row>
    <row r="574" spans="1:7" ht="15.75">
      <c r="A574" s="14" t="s">
        <v>195</v>
      </c>
      <c r="B574" s="115" t="s">
        <v>424</v>
      </c>
      <c r="C574" s="115" t="s">
        <v>187</v>
      </c>
      <c r="D574" s="115" t="s">
        <v>221</v>
      </c>
      <c r="E574" s="115" t="s">
        <v>253</v>
      </c>
      <c r="F574" s="115" t="s">
        <v>196</v>
      </c>
      <c r="G574" s="15">
        <v>2978500</v>
      </c>
    </row>
    <row r="575" spans="1:7" ht="47.25">
      <c r="A575" s="11" t="s">
        <v>254</v>
      </c>
      <c r="B575" s="12" t="s">
        <v>424</v>
      </c>
      <c r="C575" s="12" t="s">
        <v>187</v>
      </c>
      <c r="D575" s="12" t="s">
        <v>221</v>
      </c>
      <c r="E575" s="12" t="s">
        <v>255</v>
      </c>
      <c r="F575" s="12" t="s">
        <v>10</v>
      </c>
      <c r="G575" s="13">
        <v>280431900</v>
      </c>
    </row>
    <row r="576" spans="1:7" ht="15.75">
      <c r="A576" s="14" t="s">
        <v>191</v>
      </c>
      <c r="B576" s="115" t="s">
        <v>424</v>
      </c>
      <c r="C576" s="115" t="s">
        <v>187</v>
      </c>
      <c r="D576" s="115" t="s">
        <v>221</v>
      </c>
      <c r="E576" s="115" t="s">
        <v>255</v>
      </c>
      <c r="F576" s="115" t="s">
        <v>192</v>
      </c>
      <c r="G576" s="15">
        <v>176165160</v>
      </c>
    </row>
    <row r="577" spans="1:7" ht="31.5">
      <c r="A577" s="14" t="s">
        <v>19</v>
      </c>
      <c r="B577" s="115" t="s">
        <v>424</v>
      </c>
      <c r="C577" s="115" t="s">
        <v>187</v>
      </c>
      <c r="D577" s="115" t="s">
        <v>221</v>
      </c>
      <c r="E577" s="115" t="s">
        <v>255</v>
      </c>
      <c r="F577" s="115" t="s">
        <v>20</v>
      </c>
      <c r="G577" s="15">
        <v>20386140</v>
      </c>
    </row>
    <row r="578" spans="1:7" ht="15.75">
      <c r="A578" s="14" t="s">
        <v>195</v>
      </c>
      <c r="B578" s="115" t="s">
        <v>424</v>
      </c>
      <c r="C578" s="115" t="s">
        <v>187</v>
      </c>
      <c r="D578" s="115" t="s">
        <v>221</v>
      </c>
      <c r="E578" s="115" t="s">
        <v>255</v>
      </c>
      <c r="F578" s="115" t="s">
        <v>196</v>
      </c>
      <c r="G578" s="15">
        <v>83880600</v>
      </c>
    </row>
    <row r="579" spans="1:7" ht="31.5">
      <c r="A579" s="11" t="s">
        <v>687</v>
      </c>
      <c r="B579" s="12" t="s">
        <v>424</v>
      </c>
      <c r="C579" s="12" t="s">
        <v>187</v>
      </c>
      <c r="D579" s="12" t="s">
        <v>221</v>
      </c>
      <c r="E579" s="12" t="s">
        <v>688</v>
      </c>
      <c r="F579" s="12" t="s">
        <v>10</v>
      </c>
      <c r="G579" s="13">
        <v>395230</v>
      </c>
    </row>
    <row r="580" spans="1:7" ht="31.5">
      <c r="A580" s="14" t="s">
        <v>19</v>
      </c>
      <c r="B580" s="115" t="s">
        <v>424</v>
      </c>
      <c r="C580" s="115" t="s">
        <v>187</v>
      </c>
      <c r="D580" s="115" t="s">
        <v>221</v>
      </c>
      <c r="E580" s="115" t="s">
        <v>688</v>
      </c>
      <c r="F580" s="115" t="s">
        <v>20</v>
      </c>
      <c r="G580" s="15">
        <v>395230</v>
      </c>
    </row>
    <row r="581" spans="1:7" ht="31.5">
      <c r="A581" s="11" t="s">
        <v>687</v>
      </c>
      <c r="B581" s="12" t="s">
        <v>424</v>
      </c>
      <c r="C581" s="12" t="s">
        <v>187</v>
      </c>
      <c r="D581" s="12" t="s">
        <v>221</v>
      </c>
      <c r="E581" s="12" t="s">
        <v>725</v>
      </c>
      <c r="F581" s="12" t="s">
        <v>10</v>
      </c>
      <c r="G581" s="13">
        <v>918000</v>
      </c>
    </row>
    <row r="582" spans="1:7" ht="31.5">
      <c r="A582" s="14" t="s">
        <v>19</v>
      </c>
      <c r="B582" s="115" t="s">
        <v>424</v>
      </c>
      <c r="C582" s="115" t="s">
        <v>187</v>
      </c>
      <c r="D582" s="115" t="s">
        <v>221</v>
      </c>
      <c r="E582" s="115" t="s">
        <v>725</v>
      </c>
      <c r="F582" s="115" t="s">
        <v>20</v>
      </c>
      <c r="G582" s="15">
        <v>918000</v>
      </c>
    </row>
    <row r="583" spans="1:7" ht="31.5">
      <c r="A583" s="11" t="s">
        <v>256</v>
      </c>
      <c r="B583" s="12" t="s">
        <v>424</v>
      </c>
      <c r="C583" s="12" t="s">
        <v>187</v>
      </c>
      <c r="D583" s="12" t="s">
        <v>221</v>
      </c>
      <c r="E583" s="12" t="s">
        <v>257</v>
      </c>
      <c r="F583" s="12" t="s">
        <v>10</v>
      </c>
      <c r="G583" s="13">
        <v>1052900</v>
      </c>
    </row>
    <row r="584" spans="1:7" ht="31.5">
      <c r="A584" s="14" t="s">
        <v>19</v>
      </c>
      <c r="B584" s="115" t="s">
        <v>424</v>
      </c>
      <c r="C584" s="115" t="s">
        <v>187</v>
      </c>
      <c r="D584" s="115" t="s">
        <v>221</v>
      </c>
      <c r="E584" s="115" t="s">
        <v>257</v>
      </c>
      <c r="F584" s="115" t="s">
        <v>20</v>
      </c>
      <c r="G584" s="15">
        <v>829068</v>
      </c>
    </row>
    <row r="585" spans="1:7" ht="15.75">
      <c r="A585" s="14" t="s">
        <v>195</v>
      </c>
      <c r="B585" s="115" t="s">
        <v>424</v>
      </c>
      <c r="C585" s="115" t="s">
        <v>187</v>
      </c>
      <c r="D585" s="115" t="s">
        <v>221</v>
      </c>
      <c r="E585" s="115" t="s">
        <v>257</v>
      </c>
      <c r="F585" s="115" t="s">
        <v>196</v>
      </c>
      <c r="G585" s="15">
        <v>223832</v>
      </c>
    </row>
    <row r="586" spans="1:7" ht="31.5">
      <c r="A586" s="11" t="s">
        <v>258</v>
      </c>
      <c r="B586" s="12" t="s">
        <v>424</v>
      </c>
      <c r="C586" s="12" t="s">
        <v>187</v>
      </c>
      <c r="D586" s="12" t="s">
        <v>221</v>
      </c>
      <c r="E586" s="12" t="s">
        <v>259</v>
      </c>
      <c r="F586" s="12" t="s">
        <v>10</v>
      </c>
      <c r="G586" s="13">
        <v>12000</v>
      </c>
    </row>
    <row r="587" spans="1:7" ht="15.75">
      <c r="A587" s="14" t="s">
        <v>191</v>
      </c>
      <c r="B587" s="115" t="s">
        <v>424</v>
      </c>
      <c r="C587" s="115" t="s">
        <v>187</v>
      </c>
      <c r="D587" s="115" t="s">
        <v>221</v>
      </c>
      <c r="E587" s="115" t="s">
        <v>259</v>
      </c>
      <c r="F587" s="115" t="s">
        <v>192</v>
      </c>
      <c r="G587" s="15">
        <v>6000</v>
      </c>
    </row>
    <row r="588" spans="1:7" ht="15.75">
      <c r="A588" s="14" t="s">
        <v>195</v>
      </c>
      <c r="B588" s="115" t="s">
        <v>424</v>
      </c>
      <c r="C588" s="115" t="s">
        <v>187</v>
      </c>
      <c r="D588" s="115" t="s">
        <v>221</v>
      </c>
      <c r="E588" s="115" t="s">
        <v>259</v>
      </c>
      <c r="F588" s="115" t="s">
        <v>196</v>
      </c>
      <c r="G588" s="15">
        <v>6000</v>
      </c>
    </row>
    <row r="589" spans="1:7" ht="15.75">
      <c r="A589" s="11" t="s">
        <v>464</v>
      </c>
      <c r="B589" s="12" t="s">
        <v>424</v>
      </c>
      <c r="C589" s="12" t="s">
        <v>187</v>
      </c>
      <c r="D589" s="12" t="s">
        <v>221</v>
      </c>
      <c r="E589" s="12" t="s">
        <v>465</v>
      </c>
      <c r="F589" s="12" t="s">
        <v>10</v>
      </c>
      <c r="G589" s="13">
        <v>404300</v>
      </c>
    </row>
    <row r="590" spans="1:7" ht="47.25">
      <c r="A590" s="11" t="s">
        <v>260</v>
      </c>
      <c r="B590" s="12" t="s">
        <v>424</v>
      </c>
      <c r="C590" s="12" t="s">
        <v>187</v>
      </c>
      <c r="D590" s="12" t="s">
        <v>221</v>
      </c>
      <c r="E590" s="12" t="s">
        <v>261</v>
      </c>
      <c r="F590" s="12" t="s">
        <v>10</v>
      </c>
      <c r="G590" s="13">
        <v>404300</v>
      </c>
    </row>
    <row r="591" spans="1:7" ht="31.5">
      <c r="A591" s="14" t="s">
        <v>19</v>
      </c>
      <c r="B591" s="115" t="s">
        <v>424</v>
      </c>
      <c r="C591" s="115" t="s">
        <v>187</v>
      </c>
      <c r="D591" s="115" t="s">
        <v>221</v>
      </c>
      <c r="E591" s="115" t="s">
        <v>261</v>
      </c>
      <c r="F591" s="115" t="s">
        <v>20</v>
      </c>
      <c r="G591" s="15">
        <v>308512</v>
      </c>
    </row>
    <row r="592" spans="1:7" ht="15.75">
      <c r="A592" s="14" t="s">
        <v>195</v>
      </c>
      <c r="B592" s="115" t="s">
        <v>424</v>
      </c>
      <c r="C592" s="115" t="s">
        <v>187</v>
      </c>
      <c r="D592" s="115" t="s">
        <v>221</v>
      </c>
      <c r="E592" s="115" t="s">
        <v>261</v>
      </c>
      <c r="F592" s="115" t="s">
        <v>196</v>
      </c>
      <c r="G592" s="15">
        <v>95788</v>
      </c>
    </row>
    <row r="593" spans="1:7" ht="15.75">
      <c r="A593" s="11" t="s">
        <v>509</v>
      </c>
      <c r="B593" s="12" t="s">
        <v>424</v>
      </c>
      <c r="C593" s="12" t="s">
        <v>187</v>
      </c>
      <c r="D593" s="12" t="s">
        <v>221</v>
      </c>
      <c r="E593" s="12" t="s">
        <v>510</v>
      </c>
      <c r="F593" s="12" t="s">
        <v>10</v>
      </c>
      <c r="G593" s="13">
        <v>5092060</v>
      </c>
    </row>
    <row r="594" spans="1:7" ht="31.5">
      <c r="A594" s="11" t="s">
        <v>511</v>
      </c>
      <c r="B594" s="12" t="s">
        <v>424</v>
      </c>
      <c r="C594" s="12" t="s">
        <v>187</v>
      </c>
      <c r="D594" s="12" t="s">
        <v>221</v>
      </c>
      <c r="E594" s="12" t="s">
        <v>512</v>
      </c>
      <c r="F594" s="12" t="s">
        <v>10</v>
      </c>
      <c r="G594" s="13">
        <v>47000</v>
      </c>
    </row>
    <row r="595" spans="1:7" ht="31.5">
      <c r="A595" s="11" t="s">
        <v>513</v>
      </c>
      <c r="B595" s="12" t="s">
        <v>424</v>
      </c>
      <c r="C595" s="12" t="s">
        <v>187</v>
      </c>
      <c r="D595" s="12" t="s">
        <v>221</v>
      </c>
      <c r="E595" s="12" t="s">
        <v>514</v>
      </c>
      <c r="F595" s="12" t="s">
        <v>10</v>
      </c>
      <c r="G595" s="13">
        <v>47000</v>
      </c>
    </row>
    <row r="596" spans="1:7" ht="31.5">
      <c r="A596" s="11" t="s">
        <v>262</v>
      </c>
      <c r="B596" s="12" t="s">
        <v>424</v>
      </c>
      <c r="C596" s="12" t="s">
        <v>187</v>
      </c>
      <c r="D596" s="12" t="s">
        <v>221</v>
      </c>
      <c r="E596" s="12" t="s">
        <v>263</v>
      </c>
      <c r="F596" s="12" t="s">
        <v>10</v>
      </c>
      <c r="G596" s="13">
        <v>47000</v>
      </c>
    </row>
    <row r="597" spans="1:7" ht="31.5">
      <c r="A597" s="14" t="s">
        <v>19</v>
      </c>
      <c r="B597" s="115" t="s">
        <v>424</v>
      </c>
      <c r="C597" s="115" t="s">
        <v>187</v>
      </c>
      <c r="D597" s="115" t="s">
        <v>221</v>
      </c>
      <c r="E597" s="115" t="s">
        <v>263</v>
      </c>
      <c r="F597" s="115" t="s">
        <v>20</v>
      </c>
      <c r="G597" s="15">
        <v>47000</v>
      </c>
    </row>
    <row r="598" spans="1:7" ht="31.5">
      <c r="A598" s="11" t="s">
        <v>515</v>
      </c>
      <c r="B598" s="12" t="s">
        <v>424</v>
      </c>
      <c r="C598" s="12" t="s">
        <v>187</v>
      </c>
      <c r="D598" s="12" t="s">
        <v>221</v>
      </c>
      <c r="E598" s="12" t="s">
        <v>516</v>
      </c>
      <c r="F598" s="12" t="s">
        <v>10</v>
      </c>
      <c r="G598" s="13">
        <v>4868060</v>
      </c>
    </row>
    <row r="599" spans="1:7" ht="47.25">
      <c r="A599" s="11" t="s">
        <v>517</v>
      </c>
      <c r="B599" s="12" t="s">
        <v>424</v>
      </c>
      <c r="C599" s="12" t="s">
        <v>187</v>
      </c>
      <c r="D599" s="12" t="s">
        <v>221</v>
      </c>
      <c r="E599" s="12" t="s">
        <v>518</v>
      </c>
      <c r="F599" s="12" t="s">
        <v>10</v>
      </c>
      <c r="G599" s="13">
        <v>4868060</v>
      </c>
    </row>
    <row r="600" spans="1:7" ht="31.5">
      <c r="A600" s="11" t="s">
        <v>264</v>
      </c>
      <c r="B600" s="12" t="s">
        <v>424</v>
      </c>
      <c r="C600" s="12" t="s">
        <v>187</v>
      </c>
      <c r="D600" s="12" t="s">
        <v>221</v>
      </c>
      <c r="E600" s="12" t="s">
        <v>265</v>
      </c>
      <c r="F600" s="12" t="s">
        <v>10</v>
      </c>
      <c r="G600" s="13">
        <v>2126900</v>
      </c>
    </row>
    <row r="601" spans="1:7" ht="31.5">
      <c r="A601" s="14" t="s">
        <v>19</v>
      </c>
      <c r="B601" s="115" t="s">
        <v>424</v>
      </c>
      <c r="C601" s="115" t="s">
        <v>187</v>
      </c>
      <c r="D601" s="115" t="s">
        <v>221</v>
      </c>
      <c r="E601" s="115" t="s">
        <v>265</v>
      </c>
      <c r="F601" s="115" t="s">
        <v>20</v>
      </c>
      <c r="G601" s="15">
        <v>1693000</v>
      </c>
    </row>
    <row r="602" spans="1:7" ht="15.75">
      <c r="A602" s="14" t="s">
        <v>195</v>
      </c>
      <c r="B602" s="115" t="s">
        <v>424</v>
      </c>
      <c r="C602" s="115" t="s">
        <v>187</v>
      </c>
      <c r="D602" s="115" t="s">
        <v>221</v>
      </c>
      <c r="E602" s="115" t="s">
        <v>265</v>
      </c>
      <c r="F602" s="115" t="s">
        <v>196</v>
      </c>
      <c r="G602" s="15">
        <v>433900</v>
      </c>
    </row>
    <row r="603" spans="1:7" ht="15.75">
      <c r="A603" s="11" t="s">
        <v>266</v>
      </c>
      <c r="B603" s="12" t="s">
        <v>424</v>
      </c>
      <c r="C603" s="12" t="s">
        <v>187</v>
      </c>
      <c r="D603" s="12" t="s">
        <v>221</v>
      </c>
      <c r="E603" s="12" t="s">
        <v>267</v>
      </c>
      <c r="F603" s="12" t="s">
        <v>10</v>
      </c>
      <c r="G603" s="13">
        <v>2741160</v>
      </c>
    </row>
    <row r="604" spans="1:7" ht="31.5">
      <c r="A604" s="14" t="s">
        <v>19</v>
      </c>
      <c r="B604" s="115" t="s">
        <v>424</v>
      </c>
      <c r="C604" s="115" t="s">
        <v>187</v>
      </c>
      <c r="D604" s="115" t="s">
        <v>221</v>
      </c>
      <c r="E604" s="115" t="s">
        <v>267</v>
      </c>
      <c r="F604" s="115" t="s">
        <v>20</v>
      </c>
      <c r="G604" s="15">
        <v>2217440</v>
      </c>
    </row>
    <row r="605" spans="1:7" ht="15.75">
      <c r="A605" s="14" t="s">
        <v>195</v>
      </c>
      <c r="B605" s="115" t="s">
        <v>424</v>
      </c>
      <c r="C605" s="115" t="s">
        <v>187</v>
      </c>
      <c r="D605" s="115" t="s">
        <v>221</v>
      </c>
      <c r="E605" s="115" t="s">
        <v>267</v>
      </c>
      <c r="F605" s="115" t="s">
        <v>196</v>
      </c>
      <c r="G605" s="15">
        <v>523720</v>
      </c>
    </row>
    <row r="606" spans="1:7" ht="31.5">
      <c r="A606" s="11" t="s">
        <v>519</v>
      </c>
      <c r="B606" s="12" t="s">
        <v>424</v>
      </c>
      <c r="C606" s="12" t="s">
        <v>187</v>
      </c>
      <c r="D606" s="12" t="s">
        <v>221</v>
      </c>
      <c r="E606" s="12" t="s">
        <v>520</v>
      </c>
      <c r="F606" s="12" t="s">
        <v>10</v>
      </c>
      <c r="G606" s="13">
        <v>177000</v>
      </c>
    </row>
    <row r="607" spans="1:7" ht="31.5">
      <c r="A607" s="11" t="s">
        <v>521</v>
      </c>
      <c r="B607" s="12" t="s">
        <v>424</v>
      </c>
      <c r="C607" s="12" t="s">
        <v>187</v>
      </c>
      <c r="D607" s="12" t="s">
        <v>221</v>
      </c>
      <c r="E607" s="12" t="s">
        <v>522</v>
      </c>
      <c r="F607" s="12" t="s">
        <v>10</v>
      </c>
      <c r="G607" s="13">
        <v>177000</v>
      </c>
    </row>
    <row r="608" spans="1:7" ht="15.75">
      <c r="A608" s="11" t="s">
        <v>218</v>
      </c>
      <c r="B608" s="12" t="s">
        <v>424</v>
      </c>
      <c r="C608" s="12" t="s">
        <v>187</v>
      </c>
      <c r="D608" s="12" t="s">
        <v>221</v>
      </c>
      <c r="E608" s="12" t="s">
        <v>219</v>
      </c>
      <c r="F608" s="12" t="s">
        <v>10</v>
      </c>
      <c r="G608" s="13">
        <v>177000</v>
      </c>
    </row>
    <row r="609" spans="1:7" ht="31.5">
      <c r="A609" s="14" t="s">
        <v>19</v>
      </c>
      <c r="B609" s="115" t="s">
        <v>424</v>
      </c>
      <c r="C609" s="115" t="s">
        <v>187</v>
      </c>
      <c r="D609" s="115" t="s">
        <v>221</v>
      </c>
      <c r="E609" s="115" t="s">
        <v>219</v>
      </c>
      <c r="F609" s="115" t="s">
        <v>20</v>
      </c>
      <c r="G609" s="15">
        <v>177000</v>
      </c>
    </row>
    <row r="610" spans="1:7" ht="15.75">
      <c r="A610" s="11" t="s">
        <v>660</v>
      </c>
      <c r="B610" s="12" t="s">
        <v>424</v>
      </c>
      <c r="C610" s="12" t="s">
        <v>187</v>
      </c>
      <c r="D610" s="12" t="s">
        <v>221</v>
      </c>
      <c r="E610" s="12" t="s">
        <v>661</v>
      </c>
      <c r="F610" s="12" t="s">
        <v>10</v>
      </c>
      <c r="G610" s="13">
        <v>10148650</v>
      </c>
    </row>
    <row r="611" spans="1:7" ht="15.75">
      <c r="A611" s="11" t="s">
        <v>660</v>
      </c>
      <c r="B611" s="12" t="s">
        <v>424</v>
      </c>
      <c r="C611" s="12" t="s">
        <v>187</v>
      </c>
      <c r="D611" s="12" t="s">
        <v>221</v>
      </c>
      <c r="E611" s="12" t="s">
        <v>662</v>
      </c>
      <c r="F611" s="12" t="s">
        <v>10</v>
      </c>
      <c r="G611" s="13">
        <v>10148650</v>
      </c>
    </row>
    <row r="612" spans="1:7" ht="15.75">
      <c r="A612" s="11" t="s">
        <v>660</v>
      </c>
      <c r="B612" s="12" t="s">
        <v>424</v>
      </c>
      <c r="C612" s="12" t="s">
        <v>187</v>
      </c>
      <c r="D612" s="12" t="s">
        <v>221</v>
      </c>
      <c r="E612" s="12" t="s">
        <v>663</v>
      </c>
      <c r="F612" s="12" t="s">
        <v>10</v>
      </c>
      <c r="G612" s="13">
        <v>10148650</v>
      </c>
    </row>
    <row r="613" spans="1:7" ht="31.5">
      <c r="A613" s="11" t="s">
        <v>685</v>
      </c>
      <c r="B613" s="12" t="s">
        <v>424</v>
      </c>
      <c r="C613" s="12" t="s">
        <v>187</v>
      </c>
      <c r="D613" s="12" t="s">
        <v>221</v>
      </c>
      <c r="E613" s="12" t="s">
        <v>686</v>
      </c>
      <c r="F613" s="12" t="s">
        <v>10</v>
      </c>
      <c r="G613" s="13">
        <v>10148650</v>
      </c>
    </row>
    <row r="614" spans="1:7" ht="31.5">
      <c r="A614" s="14" t="s">
        <v>19</v>
      </c>
      <c r="B614" s="115" t="s">
        <v>424</v>
      </c>
      <c r="C614" s="115" t="s">
        <v>187</v>
      </c>
      <c r="D614" s="115" t="s">
        <v>221</v>
      </c>
      <c r="E614" s="115" t="s">
        <v>686</v>
      </c>
      <c r="F614" s="115" t="s">
        <v>20</v>
      </c>
      <c r="G614" s="15">
        <v>7455410</v>
      </c>
    </row>
    <row r="615" spans="1:7" ht="15.75">
      <c r="A615" s="14" t="s">
        <v>195</v>
      </c>
      <c r="B615" s="115" t="s">
        <v>424</v>
      </c>
      <c r="C615" s="115" t="s">
        <v>187</v>
      </c>
      <c r="D615" s="115" t="s">
        <v>221</v>
      </c>
      <c r="E615" s="115" t="s">
        <v>686</v>
      </c>
      <c r="F615" s="115" t="s">
        <v>196</v>
      </c>
      <c r="G615" s="15">
        <v>2693240</v>
      </c>
    </row>
    <row r="616" spans="1:7" ht="15.75">
      <c r="A616" s="8" t="s">
        <v>272</v>
      </c>
      <c r="B616" s="9" t="s">
        <v>424</v>
      </c>
      <c r="C616" s="9" t="s">
        <v>187</v>
      </c>
      <c r="D616" s="9" t="s">
        <v>187</v>
      </c>
      <c r="E616" s="9" t="s">
        <v>10</v>
      </c>
      <c r="F616" s="9" t="s">
        <v>10</v>
      </c>
      <c r="G616" s="10">
        <v>10139282.56</v>
      </c>
    </row>
    <row r="617" spans="1:7" ht="31.5">
      <c r="A617" s="11" t="s">
        <v>432</v>
      </c>
      <c r="B617" s="12" t="s">
        <v>424</v>
      </c>
      <c r="C617" s="12" t="s">
        <v>187</v>
      </c>
      <c r="D617" s="12" t="s">
        <v>187</v>
      </c>
      <c r="E617" s="12" t="s">
        <v>433</v>
      </c>
      <c r="F617" s="12" t="s">
        <v>10</v>
      </c>
      <c r="G617" s="13">
        <v>9608782.56</v>
      </c>
    </row>
    <row r="618" spans="1:7" ht="31.5">
      <c r="A618" s="11" t="s">
        <v>448</v>
      </c>
      <c r="B618" s="12" t="s">
        <v>424</v>
      </c>
      <c r="C618" s="12" t="s">
        <v>187</v>
      </c>
      <c r="D618" s="12" t="s">
        <v>187</v>
      </c>
      <c r="E618" s="12" t="s">
        <v>449</v>
      </c>
      <c r="F618" s="12" t="s">
        <v>10</v>
      </c>
      <c r="G618" s="13">
        <v>9608782.56</v>
      </c>
    </row>
    <row r="619" spans="1:7" ht="15.75">
      <c r="A619" s="11" t="s">
        <v>442</v>
      </c>
      <c r="B619" s="12" t="s">
        <v>424</v>
      </c>
      <c r="C619" s="12" t="s">
        <v>187</v>
      </c>
      <c r="D619" s="12" t="s">
        <v>187</v>
      </c>
      <c r="E619" s="12" t="s">
        <v>450</v>
      </c>
      <c r="F619" s="12" t="s">
        <v>10</v>
      </c>
      <c r="G619" s="13">
        <v>1807360</v>
      </c>
    </row>
    <row r="620" spans="1:7" ht="15.75">
      <c r="A620" s="11" t="s">
        <v>273</v>
      </c>
      <c r="B620" s="12" t="s">
        <v>424</v>
      </c>
      <c r="C620" s="12" t="s">
        <v>187</v>
      </c>
      <c r="D620" s="12" t="s">
        <v>187</v>
      </c>
      <c r="E620" s="12" t="s">
        <v>274</v>
      </c>
      <c r="F620" s="12" t="s">
        <v>10</v>
      </c>
      <c r="G620" s="13">
        <v>1553226</v>
      </c>
    </row>
    <row r="621" spans="1:7" ht="15.75">
      <c r="A621" s="14" t="s">
        <v>191</v>
      </c>
      <c r="B621" s="115" t="s">
        <v>424</v>
      </c>
      <c r="C621" s="115" t="s">
        <v>187</v>
      </c>
      <c r="D621" s="115" t="s">
        <v>187</v>
      </c>
      <c r="E621" s="115" t="s">
        <v>274</v>
      </c>
      <c r="F621" s="115" t="s">
        <v>192</v>
      </c>
      <c r="G621" s="15">
        <v>615910.4</v>
      </c>
    </row>
    <row r="622" spans="1:7" ht="31.5">
      <c r="A622" s="14" t="s">
        <v>19</v>
      </c>
      <c r="B622" s="115" t="s">
        <v>424</v>
      </c>
      <c r="C622" s="115" t="s">
        <v>187</v>
      </c>
      <c r="D622" s="115" t="s">
        <v>187</v>
      </c>
      <c r="E622" s="115" t="s">
        <v>274</v>
      </c>
      <c r="F622" s="115" t="s">
        <v>20</v>
      </c>
      <c r="G622" s="15">
        <v>937315.6</v>
      </c>
    </row>
    <row r="623" spans="1:7" ht="47.25">
      <c r="A623" s="11" t="s">
        <v>275</v>
      </c>
      <c r="B623" s="12" t="s">
        <v>424</v>
      </c>
      <c r="C623" s="12" t="s">
        <v>187</v>
      </c>
      <c r="D623" s="12" t="s">
        <v>187</v>
      </c>
      <c r="E623" s="12" t="s">
        <v>276</v>
      </c>
      <c r="F623" s="12" t="s">
        <v>10</v>
      </c>
      <c r="G623" s="13">
        <v>30000</v>
      </c>
    </row>
    <row r="624" spans="1:7" ht="31.5">
      <c r="A624" s="14" t="s">
        <v>19</v>
      </c>
      <c r="B624" s="115" t="s">
        <v>424</v>
      </c>
      <c r="C624" s="115" t="s">
        <v>187</v>
      </c>
      <c r="D624" s="115" t="s">
        <v>187</v>
      </c>
      <c r="E624" s="115" t="s">
        <v>276</v>
      </c>
      <c r="F624" s="115" t="s">
        <v>20</v>
      </c>
      <c r="G624" s="15">
        <v>30000</v>
      </c>
    </row>
    <row r="625" spans="1:7" ht="31.5">
      <c r="A625" s="11" t="s">
        <v>277</v>
      </c>
      <c r="B625" s="12" t="s">
        <v>424</v>
      </c>
      <c r="C625" s="12" t="s">
        <v>187</v>
      </c>
      <c r="D625" s="12" t="s">
        <v>187</v>
      </c>
      <c r="E625" s="12" t="s">
        <v>278</v>
      </c>
      <c r="F625" s="12" t="s">
        <v>10</v>
      </c>
      <c r="G625" s="13">
        <v>120000</v>
      </c>
    </row>
    <row r="626" spans="1:7" ht="31.5">
      <c r="A626" s="14" t="s">
        <v>19</v>
      </c>
      <c r="B626" s="115" t="s">
        <v>424</v>
      </c>
      <c r="C626" s="115" t="s">
        <v>187</v>
      </c>
      <c r="D626" s="115" t="s">
        <v>187</v>
      </c>
      <c r="E626" s="115" t="s">
        <v>278</v>
      </c>
      <c r="F626" s="115" t="s">
        <v>20</v>
      </c>
      <c r="G626" s="15">
        <v>120000</v>
      </c>
    </row>
    <row r="627" spans="1:7" ht="15.75">
      <c r="A627" s="11" t="s">
        <v>279</v>
      </c>
      <c r="B627" s="12" t="s">
        <v>424</v>
      </c>
      <c r="C627" s="12" t="s">
        <v>187</v>
      </c>
      <c r="D627" s="12" t="s">
        <v>187</v>
      </c>
      <c r="E627" s="12" t="s">
        <v>280</v>
      </c>
      <c r="F627" s="12" t="s">
        <v>10</v>
      </c>
      <c r="G627" s="13">
        <v>104134</v>
      </c>
    </row>
    <row r="628" spans="1:7" ht="31.5">
      <c r="A628" s="14" t="s">
        <v>19</v>
      </c>
      <c r="B628" s="115" t="s">
        <v>424</v>
      </c>
      <c r="C628" s="115" t="s">
        <v>187</v>
      </c>
      <c r="D628" s="115" t="s">
        <v>187</v>
      </c>
      <c r="E628" s="115" t="s">
        <v>280</v>
      </c>
      <c r="F628" s="115" t="s">
        <v>20</v>
      </c>
      <c r="G628" s="15">
        <v>104134</v>
      </c>
    </row>
    <row r="629" spans="1:7" ht="31.5">
      <c r="A629" s="11" t="s">
        <v>451</v>
      </c>
      <c r="B629" s="12" t="s">
        <v>424</v>
      </c>
      <c r="C629" s="12" t="s">
        <v>187</v>
      </c>
      <c r="D629" s="12" t="s">
        <v>187</v>
      </c>
      <c r="E629" s="12" t="s">
        <v>452</v>
      </c>
      <c r="F629" s="12" t="s">
        <v>10</v>
      </c>
      <c r="G629" s="13">
        <v>7801422.56</v>
      </c>
    </row>
    <row r="630" spans="1:7" ht="15.75">
      <c r="A630" s="11" t="s">
        <v>281</v>
      </c>
      <c r="B630" s="12" t="s">
        <v>424</v>
      </c>
      <c r="C630" s="12" t="s">
        <v>187</v>
      </c>
      <c r="D630" s="12" t="s">
        <v>187</v>
      </c>
      <c r="E630" s="12" t="s">
        <v>282</v>
      </c>
      <c r="F630" s="12" t="s">
        <v>10</v>
      </c>
      <c r="G630" s="13">
        <v>1155384</v>
      </c>
    </row>
    <row r="631" spans="1:7" ht="15.75">
      <c r="A631" s="14" t="s">
        <v>191</v>
      </c>
      <c r="B631" s="115" t="s">
        <v>424</v>
      </c>
      <c r="C631" s="115" t="s">
        <v>187</v>
      </c>
      <c r="D631" s="115" t="s">
        <v>187</v>
      </c>
      <c r="E631" s="115" t="s">
        <v>282</v>
      </c>
      <c r="F631" s="115" t="s">
        <v>192</v>
      </c>
      <c r="G631" s="15">
        <v>570630</v>
      </c>
    </row>
    <row r="632" spans="1:7" ht="31.5">
      <c r="A632" s="14" t="s">
        <v>19</v>
      </c>
      <c r="B632" s="115" t="s">
        <v>424</v>
      </c>
      <c r="C632" s="115" t="s">
        <v>187</v>
      </c>
      <c r="D632" s="115" t="s">
        <v>187</v>
      </c>
      <c r="E632" s="115" t="s">
        <v>282</v>
      </c>
      <c r="F632" s="115" t="s">
        <v>20</v>
      </c>
      <c r="G632" s="15">
        <v>355539</v>
      </c>
    </row>
    <row r="633" spans="1:7" ht="15.75">
      <c r="A633" s="14" t="s">
        <v>195</v>
      </c>
      <c r="B633" s="115" t="s">
        <v>424</v>
      </c>
      <c r="C633" s="115" t="s">
        <v>187</v>
      </c>
      <c r="D633" s="115" t="s">
        <v>187</v>
      </c>
      <c r="E633" s="115" t="s">
        <v>282</v>
      </c>
      <c r="F633" s="115" t="s">
        <v>196</v>
      </c>
      <c r="G633" s="15">
        <v>229215</v>
      </c>
    </row>
    <row r="634" spans="1:7" ht="15.75">
      <c r="A634" s="11" t="s">
        <v>283</v>
      </c>
      <c r="B634" s="12" t="s">
        <v>424</v>
      </c>
      <c r="C634" s="12" t="s">
        <v>187</v>
      </c>
      <c r="D634" s="12" t="s">
        <v>187</v>
      </c>
      <c r="E634" s="12" t="s">
        <v>284</v>
      </c>
      <c r="F634" s="12" t="s">
        <v>10</v>
      </c>
      <c r="G634" s="13">
        <v>3367006</v>
      </c>
    </row>
    <row r="635" spans="1:7" ht="15.75">
      <c r="A635" s="14" t="s">
        <v>191</v>
      </c>
      <c r="B635" s="115" t="s">
        <v>424</v>
      </c>
      <c r="C635" s="115" t="s">
        <v>187</v>
      </c>
      <c r="D635" s="115" t="s">
        <v>187</v>
      </c>
      <c r="E635" s="115" t="s">
        <v>284</v>
      </c>
      <c r="F635" s="115" t="s">
        <v>192</v>
      </c>
      <c r="G635" s="15">
        <v>130200</v>
      </c>
    </row>
    <row r="636" spans="1:7" ht="31.5">
      <c r="A636" s="14" t="s">
        <v>19</v>
      </c>
      <c r="B636" s="115" t="s">
        <v>424</v>
      </c>
      <c r="C636" s="115" t="s">
        <v>187</v>
      </c>
      <c r="D636" s="115" t="s">
        <v>187</v>
      </c>
      <c r="E636" s="115" t="s">
        <v>284</v>
      </c>
      <c r="F636" s="115" t="s">
        <v>20</v>
      </c>
      <c r="G636" s="15">
        <v>2431659.7</v>
      </c>
    </row>
    <row r="637" spans="1:7" ht="15.75">
      <c r="A637" s="14" t="s">
        <v>195</v>
      </c>
      <c r="B637" s="115" t="s">
        <v>424</v>
      </c>
      <c r="C637" s="115" t="s">
        <v>187</v>
      </c>
      <c r="D637" s="115" t="s">
        <v>187</v>
      </c>
      <c r="E637" s="115" t="s">
        <v>284</v>
      </c>
      <c r="F637" s="115" t="s">
        <v>196</v>
      </c>
      <c r="G637" s="15">
        <v>805146.3</v>
      </c>
    </row>
    <row r="638" spans="1:7" ht="15.75">
      <c r="A638" s="11" t="s">
        <v>285</v>
      </c>
      <c r="B638" s="12" t="s">
        <v>424</v>
      </c>
      <c r="C638" s="12" t="s">
        <v>187</v>
      </c>
      <c r="D638" s="12" t="s">
        <v>187</v>
      </c>
      <c r="E638" s="12" t="s">
        <v>286</v>
      </c>
      <c r="F638" s="12" t="s">
        <v>10</v>
      </c>
      <c r="G638" s="13">
        <v>567400</v>
      </c>
    </row>
    <row r="639" spans="1:7" ht="15.75">
      <c r="A639" s="14" t="s">
        <v>191</v>
      </c>
      <c r="B639" s="115" t="s">
        <v>424</v>
      </c>
      <c r="C639" s="115" t="s">
        <v>187</v>
      </c>
      <c r="D639" s="115" t="s">
        <v>187</v>
      </c>
      <c r="E639" s="115" t="s">
        <v>286</v>
      </c>
      <c r="F639" s="115" t="s">
        <v>192</v>
      </c>
      <c r="G639" s="15">
        <v>363541.6</v>
      </c>
    </row>
    <row r="640" spans="1:7" ht="31.5">
      <c r="A640" s="14" t="s">
        <v>19</v>
      </c>
      <c r="B640" s="115" t="s">
        <v>424</v>
      </c>
      <c r="C640" s="115" t="s">
        <v>187</v>
      </c>
      <c r="D640" s="115" t="s">
        <v>187</v>
      </c>
      <c r="E640" s="115" t="s">
        <v>286</v>
      </c>
      <c r="F640" s="115" t="s">
        <v>20</v>
      </c>
      <c r="G640" s="15">
        <v>203858.4</v>
      </c>
    </row>
    <row r="641" spans="1:7" ht="15.75">
      <c r="A641" s="11" t="s">
        <v>689</v>
      </c>
      <c r="B641" s="12" t="s">
        <v>424</v>
      </c>
      <c r="C641" s="12" t="s">
        <v>187</v>
      </c>
      <c r="D641" s="12" t="s">
        <v>187</v>
      </c>
      <c r="E641" s="12" t="s">
        <v>690</v>
      </c>
      <c r="F641" s="12" t="s">
        <v>10</v>
      </c>
      <c r="G641" s="13">
        <v>2508205.56</v>
      </c>
    </row>
    <row r="642" spans="1:7" ht="15.75">
      <c r="A642" s="14" t="s">
        <v>191</v>
      </c>
      <c r="B642" s="115" t="s">
        <v>424</v>
      </c>
      <c r="C642" s="115" t="s">
        <v>187</v>
      </c>
      <c r="D642" s="115" t="s">
        <v>187</v>
      </c>
      <c r="E642" s="115" t="s">
        <v>690</v>
      </c>
      <c r="F642" s="115" t="s">
        <v>192</v>
      </c>
      <c r="G642" s="15">
        <v>228255.72</v>
      </c>
    </row>
    <row r="643" spans="1:7" ht="31.5">
      <c r="A643" s="14" t="s">
        <v>19</v>
      </c>
      <c r="B643" s="115" t="s">
        <v>424</v>
      </c>
      <c r="C643" s="115" t="s">
        <v>187</v>
      </c>
      <c r="D643" s="115" t="s">
        <v>187</v>
      </c>
      <c r="E643" s="115" t="s">
        <v>690</v>
      </c>
      <c r="F643" s="115" t="s">
        <v>20</v>
      </c>
      <c r="G643" s="15">
        <v>1773382.69</v>
      </c>
    </row>
    <row r="644" spans="1:7" ht="15.75">
      <c r="A644" s="14" t="s">
        <v>195</v>
      </c>
      <c r="B644" s="115" t="s">
        <v>424</v>
      </c>
      <c r="C644" s="115" t="s">
        <v>187</v>
      </c>
      <c r="D644" s="115" t="s">
        <v>187</v>
      </c>
      <c r="E644" s="115" t="s">
        <v>690</v>
      </c>
      <c r="F644" s="115" t="s">
        <v>196</v>
      </c>
      <c r="G644" s="15">
        <v>506567.15</v>
      </c>
    </row>
    <row r="645" spans="1:7" ht="15.75">
      <c r="A645" s="11" t="s">
        <v>283</v>
      </c>
      <c r="B645" s="12" t="s">
        <v>424</v>
      </c>
      <c r="C645" s="12" t="s">
        <v>187</v>
      </c>
      <c r="D645" s="12" t="s">
        <v>187</v>
      </c>
      <c r="E645" s="12" t="s">
        <v>287</v>
      </c>
      <c r="F645" s="12" t="s">
        <v>10</v>
      </c>
      <c r="G645" s="13">
        <v>203427</v>
      </c>
    </row>
    <row r="646" spans="1:7" ht="31.5">
      <c r="A646" s="14" t="s">
        <v>19</v>
      </c>
      <c r="B646" s="115" t="s">
        <v>424</v>
      </c>
      <c r="C646" s="115" t="s">
        <v>187</v>
      </c>
      <c r="D646" s="115" t="s">
        <v>187</v>
      </c>
      <c r="E646" s="115" t="s">
        <v>287</v>
      </c>
      <c r="F646" s="115" t="s">
        <v>20</v>
      </c>
      <c r="G646" s="15">
        <v>203427</v>
      </c>
    </row>
    <row r="647" spans="1:7" ht="15.75">
      <c r="A647" s="11" t="s">
        <v>509</v>
      </c>
      <c r="B647" s="12" t="s">
        <v>424</v>
      </c>
      <c r="C647" s="12" t="s">
        <v>187</v>
      </c>
      <c r="D647" s="12" t="s">
        <v>187</v>
      </c>
      <c r="E647" s="12" t="s">
        <v>510</v>
      </c>
      <c r="F647" s="12" t="s">
        <v>10</v>
      </c>
      <c r="G647" s="13">
        <v>530500</v>
      </c>
    </row>
    <row r="648" spans="1:7" ht="31.5">
      <c r="A648" s="11" t="s">
        <v>511</v>
      </c>
      <c r="B648" s="12" t="s">
        <v>424</v>
      </c>
      <c r="C648" s="12" t="s">
        <v>187</v>
      </c>
      <c r="D648" s="12" t="s">
        <v>187</v>
      </c>
      <c r="E648" s="12" t="s">
        <v>512</v>
      </c>
      <c r="F648" s="12" t="s">
        <v>10</v>
      </c>
      <c r="G648" s="13">
        <v>530500</v>
      </c>
    </row>
    <row r="649" spans="1:7" ht="31.5">
      <c r="A649" s="11" t="s">
        <v>513</v>
      </c>
      <c r="B649" s="12" t="s">
        <v>424</v>
      </c>
      <c r="C649" s="12" t="s">
        <v>187</v>
      </c>
      <c r="D649" s="12" t="s">
        <v>187</v>
      </c>
      <c r="E649" s="12" t="s">
        <v>514</v>
      </c>
      <c r="F649" s="12" t="s">
        <v>10</v>
      </c>
      <c r="G649" s="13">
        <v>530500</v>
      </c>
    </row>
    <row r="650" spans="1:7" ht="31.5">
      <c r="A650" s="11" t="s">
        <v>262</v>
      </c>
      <c r="B650" s="12" t="s">
        <v>424</v>
      </c>
      <c r="C650" s="12" t="s">
        <v>187</v>
      </c>
      <c r="D650" s="12" t="s">
        <v>187</v>
      </c>
      <c r="E650" s="12" t="s">
        <v>263</v>
      </c>
      <c r="F650" s="12" t="s">
        <v>10</v>
      </c>
      <c r="G650" s="13">
        <v>64500</v>
      </c>
    </row>
    <row r="651" spans="1:7" ht="31.5">
      <c r="A651" s="14" t="s">
        <v>19</v>
      </c>
      <c r="B651" s="115" t="s">
        <v>424</v>
      </c>
      <c r="C651" s="115" t="s">
        <v>187</v>
      </c>
      <c r="D651" s="115" t="s">
        <v>187</v>
      </c>
      <c r="E651" s="115" t="s">
        <v>263</v>
      </c>
      <c r="F651" s="115" t="s">
        <v>20</v>
      </c>
      <c r="G651" s="15">
        <v>64500</v>
      </c>
    </row>
    <row r="652" spans="1:7" ht="31.5">
      <c r="A652" s="11" t="s">
        <v>86</v>
      </c>
      <c r="B652" s="12" t="s">
        <v>424</v>
      </c>
      <c r="C652" s="12" t="s">
        <v>187</v>
      </c>
      <c r="D652" s="12" t="s">
        <v>187</v>
      </c>
      <c r="E652" s="12" t="s">
        <v>87</v>
      </c>
      <c r="F652" s="12" t="s">
        <v>10</v>
      </c>
      <c r="G652" s="13">
        <v>466000</v>
      </c>
    </row>
    <row r="653" spans="1:7" ht="15.75">
      <c r="A653" s="14" t="s">
        <v>191</v>
      </c>
      <c r="B653" s="115" t="s">
        <v>424</v>
      </c>
      <c r="C653" s="115" t="s">
        <v>187</v>
      </c>
      <c r="D653" s="115" t="s">
        <v>187</v>
      </c>
      <c r="E653" s="115" t="s">
        <v>87</v>
      </c>
      <c r="F653" s="115" t="s">
        <v>192</v>
      </c>
      <c r="G653" s="15">
        <v>396001.29</v>
      </c>
    </row>
    <row r="654" spans="1:7" ht="15.75">
      <c r="A654" s="14" t="s">
        <v>195</v>
      </c>
      <c r="B654" s="115" t="s">
        <v>424</v>
      </c>
      <c r="C654" s="115" t="s">
        <v>187</v>
      </c>
      <c r="D654" s="115" t="s">
        <v>187</v>
      </c>
      <c r="E654" s="115" t="s">
        <v>87</v>
      </c>
      <c r="F654" s="115" t="s">
        <v>196</v>
      </c>
      <c r="G654" s="15">
        <v>69998.71</v>
      </c>
    </row>
    <row r="655" spans="1:7" ht="15.75">
      <c r="A655" s="8" t="s">
        <v>312</v>
      </c>
      <c r="B655" s="9" t="s">
        <v>424</v>
      </c>
      <c r="C655" s="9" t="s">
        <v>187</v>
      </c>
      <c r="D655" s="9" t="s">
        <v>119</v>
      </c>
      <c r="E655" s="9" t="s">
        <v>10</v>
      </c>
      <c r="F655" s="9" t="s">
        <v>10</v>
      </c>
      <c r="G655" s="10">
        <v>23694938</v>
      </c>
    </row>
    <row r="656" spans="1:7" ht="31.5">
      <c r="A656" s="11" t="s">
        <v>432</v>
      </c>
      <c r="B656" s="12" t="s">
        <v>424</v>
      </c>
      <c r="C656" s="12" t="s">
        <v>187</v>
      </c>
      <c r="D656" s="12" t="s">
        <v>119</v>
      </c>
      <c r="E656" s="12" t="s">
        <v>433</v>
      </c>
      <c r="F656" s="12" t="s">
        <v>10</v>
      </c>
      <c r="G656" s="13">
        <v>23694938</v>
      </c>
    </row>
    <row r="657" spans="1:7" ht="47.25">
      <c r="A657" s="11" t="s">
        <v>440</v>
      </c>
      <c r="B657" s="12" t="s">
        <v>424</v>
      </c>
      <c r="C657" s="12" t="s">
        <v>187</v>
      </c>
      <c r="D657" s="12" t="s">
        <v>119</v>
      </c>
      <c r="E657" s="12" t="s">
        <v>441</v>
      </c>
      <c r="F657" s="12" t="s">
        <v>10</v>
      </c>
      <c r="G657" s="13">
        <v>100000</v>
      </c>
    </row>
    <row r="658" spans="1:7" ht="15.75">
      <c r="A658" s="11" t="s">
        <v>442</v>
      </c>
      <c r="B658" s="12" t="s">
        <v>424</v>
      </c>
      <c r="C658" s="12" t="s">
        <v>187</v>
      </c>
      <c r="D658" s="12" t="s">
        <v>119</v>
      </c>
      <c r="E658" s="12" t="s">
        <v>443</v>
      </c>
      <c r="F658" s="12" t="s">
        <v>10</v>
      </c>
      <c r="G658" s="13">
        <v>100000</v>
      </c>
    </row>
    <row r="659" spans="1:7" ht="31.5">
      <c r="A659" s="11" t="s">
        <v>734</v>
      </c>
      <c r="B659" s="12" t="s">
        <v>424</v>
      </c>
      <c r="C659" s="12" t="s">
        <v>187</v>
      </c>
      <c r="D659" s="12" t="s">
        <v>119</v>
      </c>
      <c r="E659" s="12" t="s">
        <v>735</v>
      </c>
      <c r="F659" s="12" t="s">
        <v>10</v>
      </c>
      <c r="G659" s="13">
        <v>100000</v>
      </c>
    </row>
    <row r="660" spans="1:7" ht="15.75">
      <c r="A660" s="14" t="s">
        <v>195</v>
      </c>
      <c r="B660" s="115" t="s">
        <v>424</v>
      </c>
      <c r="C660" s="115" t="s">
        <v>187</v>
      </c>
      <c r="D660" s="115" t="s">
        <v>119</v>
      </c>
      <c r="E660" s="115" t="s">
        <v>735</v>
      </c>
      <c r="F660" s="115" t="s">
        <v>196</v>
      </c>
      <c r="G660" s="15">
        <v>100000</v>
      </c>
    </row>
    <row r="661" spans="1:7" ht="15.75">
      <c r="A661" s="11" t="s">
        <v>453</v>
      </c>
      <c r="B661" s="12" t="s">
        <v>424</v>
      </c>
      <c r="C661" s="12" t="s">
        <v>187</v>
      </c>
      <c r="D661" s="12" t="s">
        <v>119</v>
      </c>
      <c r="E661" s="12" t="s">
        <v>454</v>
      </c>
      <c r="F661" s="12" t="s">
        <v>10</v>
      </c>
      <c r="G661" s="13">
        <v>23594938</v>
      </c>
    </row>
    <row r="662" spans="1:7" ht="15.75">
      <c r="A662" s="11" t="s">
        <v>442</v>
      </c>
      <c r="B662" s="12" t="s">
        <v>424</v>
      </c>
      <c r="C662" s="12" t="s">
        <v>187</v>
      </c>
      <c r="D662" s="12" t="s">
        <v>119</v>
      </c>
      <c r="E662" s="12" t="s">
        <v>455</v>
      </c>
      <c r="F662" s="12" t="s">
        <v>10</v>
      </c>
      <c r="G662" s="13">
        <v>23594938</v>
      </c>
    </row>
    <row r="663" spans="1:7" ht="15.75">
      <c r="A663" s="11" t="s">
        <v>313</v>
      </c>
      <c r="B663" s="12" t="s">
        <v>424</v>
      </c>
      <c r="C663" s="12" t="s">
        <v>187</v>
      </c>
      <c r="D663" s="12" t="s">
        <v>119</v>
      </c>
      <c r="E663" s="12" t="s">
        <v>314</v>
      </c>
      <c r="F663" s="12" t="s">
        <v>10</v>
      </c>
      <c r="G663" s="13">
        <v>22350938</v>
      </c>
    </row>
    <row r="664" spans="1:7" ht="15.75">
      <c r="A664" s="14" t="s">
        <v>191</v>
      </c>
      <c r="B664" s="115" t="s">
        <v>424</v>
      </c>
      <c r="C664" s="115" t="s">
        <v>187</v>
      </c>
      <c r="D664" s="115" t="s">
        <v>119</v>
      </c>
      <c r="E664" s="115" t="s">
        <v>314</v>
      </c>
      <c r="F664" s="115" t="s">
        <v>192</v>
      </c>
      <c r="G664" s="15">
        <v>19911270</v>
      </c>
    </row>
    <row r="665" spans="1:7" ht="31.5">
      <c r="A665" s="14" t="s">
        <v>19</v>
      </c>
      <c r="B665" s="115" t="s">
        <v>424</v>
      </c>
      <c r="C665" s="115" t="s">
        <v>187</v>
      </c>
      <c r="D665" s="115" t="s">
        <v>119</v>
      </c>
      <c r="E665" s="115" t="s">
        <v>314</v>
      </c>
      <c r="F665" s="115" t="s">
        <v>20</v>
      </c>
      <c r="G665" s="15">
        <v>2240368</v>
      </c>
    </row>
    <row r="666" spans="1:7" ht="15.75">
      <c r="A666" s="14" t="s">
        <v>34</v>
      </c>
      <c r="B666" s="115" t="s">
        <v>424</v>
      </c>
      <c r="C666" s="115" t="s">
        <v>187</v>
      </c>
      <c r="D666" s="115" t="s">
        <v>119</v>
      </c>
      <c r="E666" s="115" t="s">
        <v>314</v>
      </c>
      <c r="F666" s="115" t="s">
        <v>35</v>
      </c>
      <c r="G666" s="15">
        <v>199300</v>
      </c>
    </row>
    <row r="667" spans="1:7" ht="15.75">
      <c r="A667" s="11" t="s">
        <v>315</v>
      </c>
      <c r="B667" s="12" t="s">
        <v>424</v>
      </c>
      <c r="C667" s="12" t="s">
        <v>187</v>
      </c>
      <c r="D667" s="12" t="s">
        <v>119</v>
      </c>
      <c r="E667" s="12" t="s">
        <v>316</v>
      </c>
      <c r="F667" s="12" t="s">
        <v>10</v>
      </c>
      <c r="G667" s="13">
        <v>30000</v>
      </c>
    </row>
    <row r="668" spans="1:7" ht="31.5">
      <c r="A668" s="14" t="s">
        <v>19</v>
      </c>
      <c r="B668" s="115" t="s">
        <v>424</v>
      </c>
      <c r="C668" s="115" t="s">
        <v>187</v>
      </c>
      <c r="D668" s="115" t="s">
        <v>119</v>
      </c>
      <c r="E668" s="115" t="s">
        <v>316</v>
      </c>
      <c r="F668" s="115" t="s">
        <v>20</v>
      </c>
      <c r="G668" s="15">
        <v>30000</v>
      </c>
    </row>
    <row r="669" spans="1:7" ht="31.5">
      <c r="A669" s="11" t="s">
        <v>317</v>
      </c>
      <c r="B669" s="12" t="s">
        <v>424</v>
      </c>
      <c r="C669" s="12" t="s">
        <v>187</v>
      </c>
      <c r="D669" s="12" t="s">
        <v>119</v>
      </c>
      <c r="E669" s="12" t="s">
        <v>318</v>
      </c>
      <c r="F669" s="12" t="s">
        <v>10</v>
      </c>
      <c r="G669" s="13">
        <v>194000</v>
      </c>
    </row>
    <row r="670" spans="1:7" ht="31.5">
      <c r="A670" s="14" t="s">
        <v>19</v>
      </c>
      <c r="B670" s="115" t="s">
        <v>424</v>
      </c>
      <c r="C670" s="115" t="s">
        <v>187</v>
      </c>
      <c r="D670" s="115" t="s">
        <v>119</v>
      </c>
      <c r="E670" s="115" t="s">
        <v>318</v>
      </c>
      <c r="F670" s="115" t="s">
        <v>20</v>
      </c>
      <c r="G670" s="15">
        <v>194000</v>
      </c>
    </row>
    <row r="671" spans="1:7" ht="15.75">
      <c r="A671" s="11" t="s">
        <v>319</v>
      </c>
      <c r="B671" s="12" t="s">
        <v>424</v>
      </c>
      <c r="C671" s="12" t="s">
        <v>187</v>
      </c>
      <c r="D671" s="12" t="s">
        <v>119</v>
      </c>
      <c r="E671" s="12" t="s">
        <v>320</v>
      </c>
      <c r="F671" s="12" t="s">
        <v>10</v>
      </c>
      <c r="G671" s="13">
        <v>900000</v>
      </c>
    </row>
    <row r="672" spans="1:7" ht="31.5">
      <c r="A672" s="14" t="s">
        <v>19</v>
      </c>
      <c r="B672" s="115" t="s">
        <v>424</v>
      </c>
      <c r="C672" s="115" t="s">
        <v>187</v>
      </c>
      <c r="D672" s="115" t="s">
        <v>119</v>
      </c>
      <c r="E672" s="115" t="s">
        <v>320</v>
      </c>
      <c r="F672" s="115" t="s">
        <v>20</v>
      </c>
      <c r="G672" s="15">
        <v>900000</v>
      </c>
    </row>
    <row r="673" spans="1:7" ht="31.5">
      <c r="A673" s="11" t="s">
        <v>321</v>
      </c>
      <c r="B673" s="12" t="s">
        <v>424</v>
      </c>
      <c r="C673" s="12" t="s">
        <v>187</v>
      </c>
      <c r="D673" s="12" t="s">
        <v>119</v>
      </c>
      <c r="E673" s="12" t="s">
        <v>322</v>
      </c>
      <c r="F673" s="12" t="s">
        <v>10</v>
      </c>
      <c r="G673" s="13">
        <v>120000</v>
      </c>
    </row>
    <row r="674" spans="1:7" ht="31.5">
      <c r="A674" s="14" t="s">
        <v>19</v>
      </c>
      <c r="B674" s="115" t="s">
        <v>424</v>
      </c>
      <c r="C674" s="115" t="s">
        <v>187</v>
      </c>
      <c r="D674" s="115" t="s">
        <v>119</v>
      </c>
      <c r="E674" s="115" t="s">
        <v>322</v>
      </c>
      <c r="F674" s="115" t="s">
        <v>20</v>
      </c>
      <c r="G674" s="15">
        <v>60000</v>
      </c>
    </row>
    <row r="675" spans="1:7" ht="15.75">
      <c r="A675" s="14" t="s">
        <v>195</v>
      </c>
      <c r="B675" s="115" t="s">
        <v>424</v>
      </c>
      <c r="C675" s="115" t="s">
        <v>187</v>
      </c>
      <c r="D675" s="115" t="s">
        <v>119</v>
      </c>
      <c r="E675" s="115" t="s">
        <v>322</v>
      </c>
      <c r="F675" s="115" t="s">
        <v>196</v>
      </c>
      <c r="G675" s="15">
        <v>60000</v>
      </c>
    </row>
    <row r="676" spans="1:7" ht="15.75">
      <c r="A676" s="8" t="s">
        <v>333</v>
      </c>
      <c r="B676" s="9" t="s">
        <v>424</v>
      </c>
      <c r="C676" s="9" t="s">
        <v>160</v>
      </c>
      <c r="D676" s="9" t="s">
        <v>9</v>
      </c>
      <c r="E676" s="9" t="s">
        <v>10</v>
      </c>
      <c r="F676" s="9" t="s">
        <v>10</v>
      </c>
      <c r="G676" s="10">
        <v>65028600</v>
      </c>
    </row>
    <row r="677" spans="1:7" ht="15.75">
      <c r="A677" s="8" t="s">
        <v>348</v>
      </c>
      <c r="B677" s="9" t="s">
        <v>424</v>
      </c>
      <c r="C677" s="9" t="s">
        <v>160</v>
      </c>
      <c r="D677" s="9" t="s">
        <v>12</v>
      </c>
      <c r="E677" s="9" t="s">
        <v>10</v>
      </c>
      <c r="F677" s="9" t="s">
        <v>10</v>
      </c>
      <c r="G677" s="10">
        <v>25513500</v>
      </c>
    </row>
    <row r="678" spans="1:7" ht="31.5">
      <c r="A678" s="11" t="s">
        <v>432</v>
      </c>
      <c r="B678" s="12" t="s">
        <v>424</v>
      </c>
      <c r="C678" s="12" t="s">
        <v>160</v>
      </c>
      <c r="D678" s="12" t="s">
        <v>12</v>
      </c>
      <c r="E678" s="12" t="s">
        <v>433</v>
      </c>
      <c r="F678" s="12" t="s">
        <v>10</v>
      </c>
      <c r="G678" s="13">
        <v>25513500</v>
      </c>
    </row>
    <row r="679" spans="1:7" ht="15.75">
      <c r="A679" s="11" t="s">
        <v>434</v>
      </c>
      <c r="B679" s="12" t="s">
        <v>424</v>
      </c>
      <c r="C679" s="12" t="s">
        <v>160</v>
      </c>
      <c r="D679" s="12" t="s">
        <v>12</v>
      </c>
      <c r="E679" s="12" t="s">
        <v>435</v>
      </c>
      <c r="F679" s="12" t="s">
        <v>10</v>
      </c>
      <c r="G679" s="13">
        <v>25513500</v>
      </c>
    </row>
    <row r="680" spans="1:7" ht="31.5">
      <c r="A680" s="11" t="s">
        <v>436</v>
      </c>
      <c r="B680" s="12" t="s">
        <v>424</v>
      </c>
      <c r="C680" s="12" t="s">
        <v>160</v>
      </c>
      <c r="D680" s="12" t="s">
        <v>12</v>
      </c>
      <c r="E680" s="12" t="s">
        <v>437</v>
      </c>
      <c r="F680" s="12" t="s">
        <v>10</v>
      </c>
      <c r="G680" s="13">
        <v>23011100</v>
      </c>
    </row>
    <row r="681" spans="1:7" ht="31.5">
      <c r="A681" s="11" t="s">
        <v>26</v>
      </c>
      <c r="B681" s="12" t="s">
        <v>424</v>
      </c>
      <c r="C681" s="12" t="s">
        <v>160</v>
      </c>
      <c r="D681" s="12" t="s">
        <v>12</v>
      </c>
      <c r="E681" s="12" t="s">
        <v>27</v>
      </c>
      <c r="F681" s="12" t="s">
        <v>10</v>
      </c>
      <c r="G681" s="13">
        <v>23011100</v>
      </c>
    </row>
    <row r="682" spans="1:7" ht="15.75">
      <c r="A682" s="14" t="s">
        <v>349</v>
      </c>
      <c r="B682" s="115" t="s">
        <v>424</v>
      </c>
      <c r="C682" s="115" t="s">
        <v>160</v>
      </c>
      <c r="D682" s="115" t="s">
        <v>12</v>
      </c>
      <c r="E682" s="115" t="s">
        <v>27</v>
      </c>
      <c r="F682" s="115" t="s">
        <v>350</v>
      </c>
      <c r="G682" s="15">
        <v>17259100</v>
      </c>
    </row>
    <row r="683" spans="1:7" ht="15.75">
      <c r="A683" s="14" t="s">
        <v>195</v>
      </c>
      <c r="B683" s="115" t="s">
        <v>424</v>
      </c>
      <c r="C683" s="115" t="s">
        <v>160</v>
      </c>
      <c r="D683" s="115" t="s">
        <v>12</v>
      </c>
      <c r="E683" s="115" t="s">
        <v>27</v>
      </c>
      <c r="F683" s="115" t="s">
        <v>196</v>
      </c>
      <c r="G683" s="15">
        <v>5752000</v>
      </c>
    </row>
    <row r="684" spans="1:7" ht="31.5">
      <c r="A684" s="11" t="s">
        <v>438</v>
      </c>
      <c r="B684" s="12" t="s">
        <v>424</v>
      </c>
      <c r="C684" s="12" t="s">
        <v>160</v>
      </c>
      <c r="D684" s="12" t="s">
        <v>12</v>
      </c>
      <c r="E684" s="12" t="s">
        <v>439</v>
      </c>
      <c r="F684" s="12" t="s">
        <v>10</v>
      </c>
      <c r="G684" s="13">
        <v>2502400</v>
      </c>
    </row>
    <row r="685" spans="1:7" ht="31.5">
      <c r="A685" s="11" t="s">
        <v>351</v>
      </c>
      <c r="B685" s="12" t="s">
        <v>424</v>
      </c>
      <c r="C685" s="12" t="s">
        <v>160</v>
      </c>
      <c r="D685" s="12" t="s">
        <v>12</v>
      </c>
      <c r="E685" s="12" t="s">
        <v>352</v>
      </c>
      <c r="F685" s="12" t="s">
        <v>10</v>
      </c>
      <c r="G685" s="13">
        <v>893600</v>
      </c>
    </row>
    <row r="686" spans="1:7" ht="15.75">
      <c r="A686" s="14" t="s">
        <v>191</v>
      </c>
      <c r="B686" s="115" t="s">
        <v>424</v>
      </c>
      <c r="C686" s="115" t="s">
        <v>160</v>
      </c>
      <c r="D686" s="115" t="s">
        <v>12</v>
      </c>
      <c r="E686" s="115" t="s">
        <v>352</v>
      </c>
      <c r="F686" s="115" t="s">
        <v>192</v>
      </c>
      <c r="G686" s="15">
        <v>520984</v>
      </c>
    </row>
    <row r="687" spans="1:7" ht="31.5">
      <c r="A687" s="14" t="s">
        <v>19</v>
      </c>
      <c r="B687" s="115" t="s">
        <v>424</v>
      </c>
      <c r="C687" s="115" t="s">
        <v>160</v>
      </c>
      <c r="D687" s="115" t="s">
        <v>12</v>
      </c>
      <c r="E687" s="115" t="s">
        <v>352</v>
      </c>
      <c r="F687" s="115" t="s">
        <v>20</v>
      </c>
      <c r="G687" s="15">
        <v>372616</v>
      </c>
    </row>
    <row r="688" spans="1:7" ht="78.75">
      <c r="A688" s="16" t="s">
        <v>353</v>
      </c>
      <c r="B688" s="12" t="s">
        <v>424</v>
      </c>
      <c r="C688" s="12" t="s">
        <v>160</v>
      </c>
      <c r="D688" s="12" t="s">
        <v>12</v>
      </c>
      <c r="E688" s="12" t="s">
        <v>354</v>
      </c>
      <c r="F688" s="12" t="s">
        <v>10</v>
      </c>
      <c r="G688" s="13">
        <v>714000</v>
      </c>
    </row>
    <row r="689" spans="1:7" ht="15.75">
      <c r="A689" s="14" t="s">
        <v>349</v>
      </c>
      <c r="B689" s="115" t="s">
        <v>424</v>
      </c>
      <c r="C689" s="115" t="s">
        <v>160</v>
      </c>
      <c r="D689" s="115" t="s">
        <v>12</v>
      </c>
      <c r="E689" s="115" t="s">
        <v>354</v>
      </c>
      <c r="F689" s="115" t="s">
        <v>350</v>
      </c>
      <c r="G689" s="15">
        <v>714000</v>
      </c>
    </row>
    <row r="690" spans="1:7" ht="63">
      <c r="A690" s="16" t="s">
        <v>355</v>
      </c>
      <c r="B690" s="12" t="s">
        <v>424</v>
      </c>
      <c r="C690" s="12" t="s">
        <v>160</v>
      </c>
      <c r="D690" s="12" t="s">
        <v>12</v>
      </c>
      <c r="E690" s="12" t="s">
        <v>356</v>
      </c>
      <c r="F690" s="12" t="s">
        <v>10</v>
      </c>
      <c r="G690" s="13">
        <v>200000</v>
      </c>
    </row>
    <row r="691" spans="1:7" ht="15.75">
      <c r="A691" s="14" t="s">
        <v>349</v>
      </c>
      <c r="B691" s="115" t="s">
        <v>424</v>
      </c>
      <c r="C691" s="115" t="s">
        <v>160</v>
      </c>
      <c r="D691" s="115" t="s">
        <v>12</v>
      </c>
      <c r="E691" s="115" t="s">
        <v>356</v>
      </c>
      <c r="F691" s="115" t="s">
        <v>350</v>
      </c>
      <c r="G691" s="15">
        <v>200000</v>
      </c>
    </row>
    <row r="692" spans="1:7" ht="63">
      <c r="A692" s="16" t="s">
        <v>357</v>
      </c>
      <c r="B692" s="12" t="s">
        <v>424</v>
      </c>
      <c r="C692" s="12" t="s">
        <v>160</v>
      </c>
      <c r="D692" s="12" t="s">
        <v>12</v>
      </c>
      <c r="E692" s="12" t="s">
        <v>358</v>
      </c>
      <c r="F692" s="12" t="s">
        <v>10</v>
      </c>
      <c r="G692" s="13">
        <v>80900</v>
      </c>
    </row>
    <row r="693" spans="1:7" ht="15.75">
      <c r="A693" s="14" t="s">
        <v>349</v>
      </c>
      <c r="B693" s="115" t="s">
        <v>424</v>
      </c>
      <c r="C693" s="115" t="s">
        <v>160</v>
      </c>
      <c r="D693" s="115" t="s">
        <v>12</v>
      </c>
      <c r="E693" s="115" t="s">
        <v>358</v>
      </c>
      <c r="F693" s="115" t="s">
        <v>350</v>
      </c>
      <c r="G693" s="15">
        <v>80900</v>
      </c>
    </row>
    <row r="694" spans="1:7" ht="189">
      <c r="A694" s="16" t="s">
        <v>359</v>
      </c>
      <c r="B694" s="12" t="s">
        <v>424</v>
      </c>
      <c r="C694" s="12" t="s">
        <v>160</v>
      </c>
      <c r="D694" s="12" t="s">
        <v>12</v>
      </c>
      <c r="E694" s="12" t="s">
        <v>360</v>
      </c>
      <c r="F694" s="12" t="s">
        <v>10</v>
      </c>
      <c r="G694" s="13">
        <v>522400</v>
      </c>
    </row>
    <row r="695" spans="1:7" ht="15.75">
      <c r="A695" s="14" t="s">
        <v>349</v>
      </c>
      <c r="B695" s="115" t="s">
        <v>424</v>
      </c>
      <c r="C695" s="115" t="s">
        <v>160</v>
      </c>
      <c r="D695" s="115" t="s">
        <v>12</v>
      </c>
      <c r="E695" s="115" t="s">
        <v>360</v>
      </c>
      <c r="F695" s="115" t="s">
        <v>350</v>
      </c>
      <c r="G695" s="15">
        <v>522400</v>
      </c>
    </row>
    <row r="696" spans="1:7" ht="47.25">
      <c r="A696" s="11" t="s">
        <v>361</v>
      </c>
      <c r="B696" s="12" t="s">
        <v>424</v>
      </c>
      <c r="C696" s="12" t="s">
        <v>160</v>
      </c>
      <c r="D696" s="12" t="s">
        <v>12</v>
      </c>
      <c r="E696" s="12" t="s">
        <v>362</v>
      </c>
      <c r="F696" s="12" t="s">
        <v>10</v>
      </c>
      <c r="G696" s="13">
        <v>91500</v>
      </c>
    </row>
    <row r="697" spans="1:7" ht="15.75">
      <c r="A697" s="14" t="s">
        <v>349</v>
      </c>
      <c r="B697" s="115" t="s">
        <v>424</v>
      </c>
      <c r="C697" s="115" t="s">
        <v>160</v>
      </c>
      <c r="D697" s="115" t="s">
        <v>12</v>
      </c>
      <c r="E697" s="115" t="s">
        <v>362</v>
      </c>
      <c r="F697" s="115" t="s">
        <v>350</v>
      </c>
      <c r="G697" s="15">
        <v>91500</v>
      </c>
    </row>
    <row r="698" spans="1:7" ht="15.75">
      <c r="A698" s="8" t="s">
        <v>369</v>
      </c>
      <c r="B698" s="9" t="s">
        <v>424</v>
      </c>
      <c r="C698" s="9" t="s">
        <v>160</v>
      </c>
      <c r="D698" s="9" t="s">
        <v>23</v>
      </c>
      <c r="E698" s="9" t="s">
        <v>10</v>
      </c>
      <c r="F698" s="9" t="s">
        <v>10</v>
      </c>
      <c r="G698" s="10">
        <v>39515100</v>
      </c>
    </row>
    <row r="699" spans="1:7" ht="31.5">
      <c r="A699" s="11" t="s">
        <v>432</v>
      </c>
      <c r="B699" s="12" t="s">
        <v>424</v>
      </c>
      <c r="C699" s="12" t="s">
        <v>160</v>
      </c>
      <c r="D699" s="12" t="s">
        <v>23</v>
      </c>
      <c r="E699" s="12" t="s">
        <v>433</v>
      </c>
      <c r="F699" s="12" t="s">
        <v>10</v>
      </c>
      <c r="G699" s="13">
        <v>39515100</v>
      </c>
    </row>
    <row r="700" spans="1:7" ht="15.75">
      <c r="A700" s="11" t="s">
        <v>434</v>
      </c>
      <c r="B700" s="12" t="s">
        <v>424</v>
      </c>
      <c r="C700" s="12" t="s">
        <v>160</v>
      </c>
      <c r="D700" s="12" t="s">
        <v>23</v>
      </c>
      <c r="E700" s="12" t="s">
        <v>435</v>
      </c>
      <c r="F700" s="12" t="s">
        <v>10</v>
      </c>
      <c r="G700" s="13">
        <v>39515100</v>
      </c>
    </row>
    <row r="701" spans="1:7" ht="31.5">
      <c r="A701" s="11" t="s">
        <v>438</v>
      </c>
      <c r="B701" s="12" t="s">
        <v>424</v>
      </c>
      <c r="C701" s="12" t="s">
        <v>160</v>
      </c>
      <c r="D701" s="12" t="s">
        <v>23</v>
      </c>
      <c r="E701" s="12" t="s">
        <v>439</v>
      </c>
      <c r="F701" s="12" t="s">
        <v>10</v>
      </c>
      <c r="G701" s="13">
        <v>39515100</v>
      </c>
    </row>
    <row r="702" spans="1:7" ht="31.5">
      <c r="A702" s="11" t="s">
        <v>372</v>
      </c>
      <c r="B702" s="12" t="s">
        <v>424</v>
      </c>
      <c r="C702" s="12" t="s">
        <v>160</v>
      </c>
      <c r="D702" s="12" t="s">
        <v>23</v>
      </c>
      <c r="E702" s="12" t="s">
        <v>373</v>
      </c>
      <c r="F702" s="12" t="s">
        <v>10</v>
      </c>
      <c r="G702" s="13">
        <v>539000</v>
      </c>
    </row>
    <row r="703" spans="1:7" ht="15.75">
      <c r="A703" s="14" t="s">
        <v>349</v>
      </c>
      <c r="B703" s="115" t="s">
        <v>424</v>
      </c>
      <c r="C703" s="115" t="s">
        <v>160</v>
      </c>
      <c r="D703" s="115" t="s">
        <v>23</v>
      </c>
      <c r="E703" s="115" t="s">
        <v>373</v>
      </c>
      <c r="F703" s="115" t="s">
        <v>350</v>
      </c>
      <c r="G703" s="15">
        <v>539000</v>
      </c>
    </row>
    <row r="704" spans="1:7" ht="15.75">
      <c r="A704" s="11" t="s">
        <v>24</v>
      </c>
      <c r="B704" s="12" t="s">
        <v>424</v>
      </c>
      <c r="C704" s="12" t="s">
        <v>160</v>
      </c>
      <c r="D704" s="12" t="s">
        <v>23</v>
      </c>
      <c r="E704" s="12" t="s">
        <v>374</v>
      </c>
      <c r="F704" s="12" t="s">
        <v>10</v>
      </c>
      <c r="G704" s="13">
        <v>7970000</v>
      </c>
    </row>
    <row r="705" spans="1:7" ht="31.5">
      <c r="A705" s="14" t="s">
        <v>19</v>
      </c>
      <c r="B705" s="115" t="s">
        <v>424</v>
      </c>
      <c r="C705" s="115" t="s">
        <v>160</v>
      </c>
      <c r="D705" s="115" t="s">
        <v>23</v>
      </c>
      <c r="E705" s="115" t="s">
        <v>374</v>
      </c>
      <c r="F705" s="115" t="s">
        <v>20</v>
      </c>
      <c r="G705" s="15">
        <v>6269094</v>
      </c>
    </row>
    <row r="706" spans="1:7" ht="15.75">
      <c r="A706" s="14" t="s">
        <v>195</v>
      </c>
      <c r="B706" s="115" t="s">
        <v>424</v>
      </c>
      <c r="C706" s="115" t="s">
        <v>160</v>
      </c>
      <c r="D706" s="115" t="s">
        <v>23</v>
      </c>
      <c r="E706" s="115" t="s">
        <v>374</v>
      </c>
      <c r="F706" s="115" t="s">
        <v>196</v>
      </c>
      <c r="G706" s="15">
        <v>1700906</v>
      </c>
    </row>
    <row r="707" spans="1:7" ht="15.75">
      <c r="A707" s="11" t="s">
        <v>377</v>
      </c>
      <c r="B707" s="12" t="s">
        <v>424</v>
      </c>
      <c r="C707" s="12" t="s">
        <v>160</v>
      </c>
      <c r="D707" s="12" t="s">
        <v>23</v>
      </c>
      <c r="E707" s="12" t="s">
        <v>378</v>
      </c>
      <c r="F707" s="12" t="s">
        <v>10</v>
      </c>
      <c r="G707" s="13">
        <v>8624200</v>
      </c>
    </row>
    <row r="708" spans="1:7" ht="15.75">
      <c r="A708" s="14" t="s">
        <v>191</v>
      </c>
      <c r="B708" s="115" t="s">
        <v>424</v>
      </c>
      <c r="C708" s="115" t="s">
        <v>160</v>
      </c>
      <c r="D708" s="115" t="s">
        <v>23</v>
      </c>
      <c r="E708" s="115" t="s">
        <v>378</v>
      </c>
      <c r="F708" s="115" t="s">
        <v>192</v>
      </c>
      <c r="G708" s="15">
        <v>8624200</v>
      </c>
    </row>
    <row r="709" spans="1:7" ht="31.5">
      <c r="A709" s="11" t="s">
        <v>379</v>
      </c>
      <c r="B709" s="12" t="s">
        <v>424</v>
      </c>
      <c r="C709" s="12" t="s">
        <v>160</v>
      </c>
      <c r="D709" s="12" t="s">
        <v>23</v>
      </c>
      <c r="E709" s="12" t="s">
        <v>380</v>
      </c>
      <c r="F709" s="12" t="s">
        <v>10</v>
      </c>
      <c r="G709" s="13">
        <v>22381900</v>
      </c>
    </row>
    <row r="710" spans="1:7" ht="15.75">
      <c r="A710" s="14" t="s">
        <v>349</v>
      </c>
      <c r="B710" s="115" t="s">
        <v>424</v>
      </c>
      <c r="C710" s="115" t="s">
        <v>160</v>
      </c>
      <c r="D710" s="115" t="s">
        <v>23</v>
      </c>
      <c r="E710" s="115" t="s">
        <v>380</v>
      </c>
      <c r="F710" s="115" t="s">
        <v>350</v>
      </c>
      <c r="G710" s="15">
        <v>22381900</v>
      </c>
    </row>
    <row r="711" spans="1:7" ht="15.75">
      <c r="A711" s="8" t="s">
        <v>390</v>
      </c>
      <c r="B711" s="9" t="s">
        <v>424</v>
      </c>
      <c r="C711" s="9" t="s">
        <v>71</v>
      </c>
      <c r="D711" s="9" t="s">
        <v>9</v>
      </c>
      <c r="E711" s="9" t="s">
        <v>10</v>
      </c>
      <c r="F711" s="9" t="s">
        <v>10</v>
      </c>
      <c r="G711" s="10">
        <v>360000</v>
      </c>
    </row>
    <row r="712" spans="1:7" ht="15.75">
      <c r="A712" s="8" t="s">
        <v>391</v>
      </c>
      <c r="B712" s="9" t="s">
        <v>424</v>
      </c>
      <c r="C712" s="9" t="s">
        <v>71</v>
      </c>
      <c r="D712" s="9" t="s">
        <v>8</v>
      </c>
      <c r="E712" s="9" t="s">
        <v>10</v>
      </c>
      <c r="F712" s="9" t="s">
        <v>10</v>
      </c>
      <c r="G712" s="10">
        <v>360000</v>
      </c>
    </row>
    <row r="713" spans="1:7" ht="31.5">
      <c r="A713" s="11" t="s">
        <v>467</v>
      </c>
      <c r="B713" s="12" t="s">
        <v>424</v>
      </c>
      <c r="C713" s="12" t="s">
        <v>71</v>
      </c>
      <c r="D713" s="12" t="s">
        <v>8</v>
      </c>
      <c r="E713" s="12" t="s">
        <v>468</v>
      </c>
      <c r="F713" s="12" t="s">
        <v>10</v>
      </c>
      <c r="G713" s="13">
        <v>260000</v>
      </c>
    </row>
    <row r="714" spans="1:7" ht="31.5">
      <c r="A714" s="11" t="s">
        <v>494</v>
      </c>
      <c r="B714" s="12" t="s">
        <v>424</v>
      </c>
      <c r="C714" s="12" t="s">
        <v>71</v>
      </c>
      <c r="D714" s="12" t="s">
        <v>8</v>
      </c>
      <c r="E714" s="12" t="s">
        <v>495</v>
      </c>
      <c r="F714" s="12" t="s">
        <v>10</v>
      </c>
      <c r="G714" s="13">
        <v>260000</v>
      </c>
    </row>
    <row r="715" spans="1:7" ht="31.5">
      <c r="A715" s="11" t="s">
        <v>497</v>
      </c>
      <c r="B715" s="12" t="s">
        <v>424</v>
      </c>
      <c r="C715" s="12" t="s">
        <v>71</v>
      </c>
      <c r="D715" s="12" t="s">
        <v>8</v>
      </c>
      <c r="E715" s="12" t="s">
        <v>498</v>
      </c>
      <c r="F715" s="12" t="s">
        <v>10</v>
      </c>
      <c r="G715" s="13">
        <v>260000</v>
      </c>
    </row>
    <row r="716" spans="1:7" ht="15.75">
      <c r="A716" s="11" t="s">
        <v>392</v>
      </c>
      <c r="B716" s="12" t="s">
        <v>424</v>
      </c>
      <c r="C716" s="12" t="s">
        <v>71</v>
      </c>
      <c r="D716" s="12" t="s">
        <v>8</v>
      </c>
      <c r="E716" s="12" t="s">
        <v>393</v>
      </c>
      <c r="F716" s="12" t="s">
        <v>10</v>
      </c>
      <c r="G716" s="13">
        <v>210000</v>
      </c>
    </row>
    <row r="717" spans="1:7" ht="15.75">
      <c r="A717" s="14" t="s">
        <v>191</v>
      </c>
      <c r="B717" s="115" t="s">
        <v>424</v>
      </c>
      <c r="C717" s="115" t="s">
        <v>71</v>
      </c>
      <c r="D717" s="115" t="s">
        <v>8</v>
      </c>
      <c r="E717" s="115" t="s">
        <v>393</v>
      </c>
      <c r="F717" s="115" t="s">
        <v>192</v>
      </c>
      <c r="G717" s="15">
        <v>210000</v>
      </c>
    </row>
    <row r="718" spans="1:7" ht="15.75">
      <c r="A718" s="11" t="s">
        <v>396</v>
      </c>
      <c r="B718" s="12" t="s">
        <v>424</v>
      </c>
      <c r="C718" s="12" t="s">
        <v>71</v>
      </c>
      <c r="D718" s="12" t="s">
        <v>8</v>
      </c>
      <c r="E718" s="12" t="s">
        <v>397</v>
      </c>
      <c r="F718" s="12" t="s">
        <v>10</v>
      </c>
      <c r="G718" s="13">
        <v>50000</v>
      </c>
    </row>
    <row r="719" spans="1:7" ht="31.5">
      <c r="A719" s="14" t="s">
        <v>19</v>
      </c>
      <c r="B719" s="115" t="s">
        <v>424</v>
      </c>
      <c r="C719" s="115" t="s">
        <v>71</v>
      </c>
      <c r="D719" s="115" t="s">
        <v>8</v>
      </c>
      <c r="E719" s="115" t="s">
        <v>397</v>
      </c>
      <c r="F719" s="115" t="s">
        <v>20</v>
      </c>
      <c r="G719" s="15">
        <v>50000</v>
      </c>
    </row>
    <row r="720" spans="1:7" ht="15.75">
      <c r="A720" s="11" t="s">
        <v>509</v>
      </c>
      <c r="B720" s="12" t="s">
        <v>424</v>
      </c>
      <c r="C720" s="12" t="s">
        <v>71</v>
      </c>
      <c r="D720" s="12" t="s">
        <v>8</v>
      </c>
      <c r="E720" s="12" t="s">
        <v>510</v>
      </c>
      <c r="F720" s="12" t="s">
        <v>10</v>
      </c>
      <c r="G720" s="13">
        <v>100000</v>
      </c>
    </row>
    <row r="721" spans="1:7" ht="31.5">
      <c r="A721" s="11" t="s">
        <v>511</v>
      </c>
      <c r="B721" s="12" t="s">
        <v>424</v>
      </c>
      <c r="C721" s="12" t="s">
        <v>71</v>
      </c>
      <c r="D721" s="12" t="s">
        <v>8</v>
      </c>
      <c r="E721" s="12" t="s">
        <v>512</v>
      </c>
      <c r="F721" s="12" t="s">
        <v>10</v>
      </c>
      <c r="G721" s="13">
        <v>100000</v>
      </c>
    </row>
    <row r="722" spans="1:7" ht="31.5">
      <c r="A722" s="11" t="s">
        <v>513</v>
      </c>
      <c r="B722" s="12" t="s">
        <v>424</v>
      </c>
      <c r="C722" s="12" t="s">
        <v>71</v>
      </c>
      <c r="D722" s="12" t="s">
        <v>8</v>
      </c>
      <c r="E722" s="12" t="s">
        <v>514</v>
      </c>
      <c r="F722" s="12" t="s">
        <v>10</v>
      </c>
      <c r="G722" s="13">
        <v>100000</v>
      </c>
    </row>
    <row r="723" spans="1:7" ht="15.75">
      <c r="A723" s="11" t="s">
        <v>310</v>
      </c>
      <c r="B723" s="12" t="s">
        <v>424</v>
      </c>
      <c r="C723" s="12" t="s">
        <v>71</v>
      </c>
      <c r="D723" s="12" t="s">
        <v>8</v>
      </c>
      <c r="E723" s="12" t="s">
        <v>311</v>
      </c>
      <c r="F723" s="12" t="s">
        <v>10</v>
      </c>
      <c r="G723" s="13">
        <v>100000</v>
      </c>
    </row>
    <row r="724" spans="1:7" ht="31.5">
      <c r="A724" s="14" t="s">
        <v>19</v>
      </c>
      <c r="B724" s="115" t="s">
        <v>424</v>
      </c>
      <c r="C724" s="115" t="s">
        <v>71</v>
      </c>
      <c r="D724" s="115" t="s">
        <v>8</v>
      </c>
      <c r="E724" s="115" t="s">
        <v>311</v>
      </c>
      <c r="F724" s="115" t="s">
        <v>20</v>
      </c>
      <c r="G724" s="15">
        <v>100000</v>
      </c>
    </row>
    <row r="725" spans="1:7" ht="31.5">
      <c r="A725" s="8" t="s">
        <v>425</v>
      </c>
      <c r="B725" s="9" t="s">
        <v>426</v>
      </c>
      <c r="C725" s="9" t="s">
        <v>10</v>
      </c>
      <c r="D725" s="9" t="s">
        <v>10</v>
      </c>
      <c r="E725" s="9" t="s">
        <v>10</v>
      </c>
      <c r="F725" s="9" t="s">
        <v>10</v>
      </c>
      <c r="G725" s="10">
        <v>179465380.22</v>
      </c>
    </row>
    <row r="726" spans="1:7" ht="15.75">
      <c r="A726" s="8" t="s">
        <v>7</v>
      </c>
      <c r="B726" s="9" t="s">
        <v>426</v>
      </c>
      <c r="C726" s="9" t="s">
        <v>8</v>
      </c>
      <c r="D726" s="9" t="s">
        <v>9</v>
      </c>
      <c r="E726" s="9" t="s">
        <v>10</v>
      </c>
      <c r="F726" s="9" t="s">
        <v>10</v>
      </c>
      <c r="G726" s="10">
        <v>14721380</v>
      </c>
    </row>
    <row r="727" spans="1:7" ht="31.5">
      <c r="A727" s="8" t="s">
        <v>61</v>
      </c>
      <c r="B727" s="9" t="s">
        <v>426</v>
      </c>
      <c r="C727" s="9" t="s">
        <v>8</v>
      </c>
      <c r="D727" s="9" t="s">
        <v>62</v>
      </c>
      <c r="E727" s="9" t="s">
        <v>10</v>
      </c>
      <c r="F727" s="9" t="s">
        <v>10</v>
      </c>
      <c r="G727" s="10">
        <v>14721380</v>
      </c>
    </row>
    <row r="728" spans="1:7" ht="31.5">
      <c r="A728" s="11" t="s">
        <v>550</v>
      </c>
      <c r="B728" s="12" t="s">
        <v>426</v>
      </c>
      <c r="C728" s="12" t="s">
        <v>8</v>
      </c>
      <c r="D728" s="12" t="s">
        <v>62</v>
      </c>
      <c r="E728" s="12" t="s">
        <v>551</v>
      </c>
      <c r="F728" s="12" t="s">
        <v>10</v>
      </c>
      <c r="G728" s="13">
        <v>14721380</v>
      </c>
    </row>
    <row r="729" spans="1:7" ht="15.75">
      <c r="A729" s="11" t="s">
        <v>556</v>
      </c>
      <c r="B729" s="12" t="s">
        <v>426</v>
      </c>
      <c r="C729" s="12" t="s">
        <v>8</v>
      </c>
      <c r="D729" s="12" t="s">
        <v>62</v>
      </c>
      <c r="E729" s="12" t="s">
        <v>557</v>
      </c>
      <c r="F729" s="12" t="s">
        <v>10</v>
      </c>
      <c r="G729" s="13">
        <v>14721380</v>
      </c>
    </row>
    <row r="730" spans="1:7" ht="15.75">
      <c r="A730" s="11" t="s">
        <v>484</v>
      </c>
      <c r="B730" s="12" t="s">
        <v>426</v>
      </c>
      <c r="C730" s="12" t="s">
        <v>8</v>
      </c>
      <c r="D730" s="12" t="s">
        <v>62</v>
      </c>
      <c r="E730" s="12" t="s">
        <v>558</v>
      </c>
      <c r="F730" s="12" t="s">
        <v>10</v>
      </c>
      <c r="G730" s="13">
        <v>14721380</v>
      </c>
    </row>
    <row r="731" spans="1:7" ht="15.75">
      <c r="A731" s="11" t="s">
        <v>13</v>
      </c>
      <c r="B731" s="12" t="s">
        <v>426</v>
      </c>
      <c r="C731" s="12" t="s">
        <v>8</v>
      </c>
      <c r="D731" s="12" t="s">
        <v>62</v>
      </c>
      <c r="E731" s="12" t="s">
        <v>63</v>
      </c>
      <c r="F731" s="12" t="s">
        <v>10</v>
      </c>
      <c r="G731" s="13">
        <v>10799715</v>
      </c>
    </row>
    <row r="732" spans="1:7" ht="15.75">
      <c r="A732" s="14" t="s">
        <v>15</v>
      </c>
      <c r="B732" s="115" t="s">
        <v>426</v>
      </c>
      <c r="C732" s="115" t="s">
        <v>8</v>
      </c>
      <c r="D732" s="115" t="s">
        <v>62</v>
      </c>
      <c r="E732" s="115" t="s">
        <v>63</v>
      </c>
      <c r="F732" s="115" t="s">
        <v>16</v>
      </c>
      <c r="G732" s="15">
        <v>10799715</v>
      </c>
    </row>
    <row r="733" spans="1:7" ht="15.75">
      <c r="A733" s="11" t="s">
        <v>17</v>
      </c>
      <c r="B733" s="12" t="s">
        <v>426</v>
      </c>
      <c r="C733" s="12" t="s">
        <v>8</v>
      </c>
      <c r="D733" s="12" t="s">
        <v>62</v>
      </c>
      <c r="E733" s="12" t="s">
        <v>64</v>
      </c>
      <c r="F733" s="12" t="s">
        <v>10</v>
      </c>
      <c r="G733" s="13">
        <v>1669365</v>
      </c>
    </row>
    <row r="734" spans="1:7" ht="15.75">
      <c r="A734" s="14" t="s">
        <v>15</v>
      </c>
      <c r="B734" s="115" t="s">
        <v>426</v>
      </c>
      <c r="C734" s="115" t="s">
        <v>8</v>
      </c>
      <c r="D734" s="115" t="s">
        <v>62</v>
      </c>
      <c r="E734" s="115" t="s">
        <v>64</v>
      </c>
      <c r="F734" s="115" t="s">
        <v>16</v>
      </c>
      <c r="G734" s="15">
        <v>1000289</v>
      </c>
    </row>
    <row r="735" spans="1:7" ht="31.5">
      <c r="A735" s="14" t="s">
        <v>19</v>
      </c>
      <c r="B735" s="115" t="s">
        <v>426</v>
      </c>
      <c r="C735" s="115" t="s">
        <v>8</v>
      </c>
      <c r="D735" s="115" t="s">
        <v>62</v>
      </c>
      <c r="E735" s="115" t="s">
        <v>64</v>
      </c>
      <c r="F735" s="115" t="s">
        <v>20</v>
      </c>
      <c r="G735" s="15">
        <v>653256</v>
      </c>
    </row>
    <row r="736" spans="1:7" ht="15.75">
      <c r="A736" s="14" t="s">
        <v>34</v>
      </c>
      <c r="B736" s="115" t="s">
        <v>426</v>
      </c>
      <c r="C736" s="115" t="s">
        <v>8</v>
      </c>
      <c r="D736" s="115" t="s">
        <v>62</v>
      </c>
      <c r="E736" s="115" t="s">
        <v>64</v>
      </c>
      <c r="F736" s="115" t="s">
        <v>35</v>
      </c>
      <c r="G736" s="15">
        <v>15820</v>
      </c>
    </row>
    <row r="737" spans="1:7" ht="47.25">
      <c r="A737" s="11" t="s">
        <v>65</v>
      </c>
      <c r="B737" s="12" t="s">
        <v>426</v>
      </c>
      <c r="C737" s="12" t="s">
        <v>8</v>
      </c>
      <c r="D737" s="12" t="s">
        <v>62</v>
      </c>
      <c r="E737" s="12" t="s">
        <v>66</v>
      </c>
      <c r="F737" s="12" t="s">
        <v>10</v>
      </c>
      <c r="G737" s="13">
        <v>2224300</v>
      </c>
    </row>
    <row r="738" spans="1:7" ht="15.75">
      <c r="A738" s="14" t="s">
        <v>15</v>
      </c>
      <c r="B738" s="115" t="s">
        <v>426</v>
      </c>
      <c r="C738" s="115" t="s">
        <v>8</v>
      </c>
      <c r="D738" s="115" t="s">
        <v>62</v>
      </c>
      <c r="E738" s="115" t="s">
        <v>66</v>
      </c>
      <c r="F738" s="115" t="s">
        <v>16</v>
      </c>
      <c r="G738" s="15">
        <v>1715130</v>
      </c>
    </row>
    <row r="739" spans="1:7" ht="31.5">
      <c r="A739" s="14" t="s">
        <v>19</v>
      </c>
      <c r="B739" s="115" t="s">
        <v>426</v>
      </c>
      <c r="C739" s="115" t="s">
        <v>8</v>
      </c>
      <c r="D739" s="115" t="s">
        <v>62</v>
      </c>
      <c r="E739" s="115" t="s">
        <v>66</v>
      </c>
      <c r="F739" s="115" t="s">
        <v>20</v>
      </c>
      <c r="G739" s="15">
        <v>509170</v>
      </c>
    </row>
    <row r="740" spans="1:7" ht="47.25">
      <c r="A740" s="11" t="s">
        <v>67</v>
      </c>
      <c r="B740" s="12" t="s">
        <v>426</v>
      </c>
      <c r="C740" s="12" t="s">
        <v>8</v>
      </c>
      <c r="D740" s="12" t="s">
        <v>62</v>
      </c>
      <c r="E740" s="12" t="s">
        <v>68</v>
      </c>
      <c r="F740" s="12" t="s">
        <v>10</v>
      </c>
      <c r="G740" s="13">
        <v>28000</v>
      </c>
    </row>
    <row r="741" spans="1:7" ht="15.75">
      <c r="A741" s="14" t="s">
        <v>15</v>
      </c>
      <c r="B741" s="115" t="s">
        <v>426</v>
      </c>
      <c r="C741" s="115" t="s">
        <v>8</v>
      </c>
      <c r="D741" s="115" t="s">
        <v>62</v>
      </c>
      <c r="E741" s="115" t="s">
        <v>68</v>
      </c>
      <c r="F741" s="115" t="s">
        <v>16</v>
      </c>
      <c r="G741" s="15">
        <v>22320</v>
      </c>
    </row>
    <row r="742" spans="1:7" ht="31.5">
      <c r="A742" s="14" t="s">
        <v>19</v>
      </c>
      <c r="B742" s="115" t="s">
        <v>426</v>
      </c>
      <c r="C742" s="115" t="s">
        <v>8</v>
      </c>
      <c r="D742" s="115" t="s">
        <v>62</v>
      </c>
      <c r="E742" s="115" t="s">
        <v>68</v>
      </c>
      <c r="F742" s="115" t="s">
        <v>20</v>
      </c>
      <c r="G742" s="15">
        <v>5680</v>
      </c>
    </row>
    <row r="743" spans="1:7" ht="15.75">
      <c r="A743" s="8" t="s">
        <v>128</v>
      </c>
      <c r="B743" s="9" t="s">
        <v>426</v>
      </c>
      <c r="C743" s="9" t="s">
        <v>23</v>
      </c>
      <c r="D743" s="9" t="s">
        <v>9</v>
      </c>
      <c r="E743" s="9" t="s">
        <v>10</v>
      </c>
      <c r="F743" s="9" t="s">
        <v>10</v>
      </c>
      <c r="G743" s="10">
        <v>594700</v>
      </c>
    </row>
    <row r="744" spans="1:7" ht="15.75">
      <c r="A744" s="8" t="s">
        <v>159</v>
      </c>
      <c r="B744" s="9" t="s">
        <v>426</v>
      </c>
      <c r="C744" s="9" t="s">
        <v>23</v>
      </c>
      <c r="D744" s="9" t="s">
        <v>160</v>
      </c>
      <c r="E744" s="9" t="s">
        <v>10</v>
      </c>
      <c r="F744" s="9" t="s">
        <v>10</v>
      </c>
      <c r="G744" s="10">
        <v>594700</v>
      </c>
    </row>
    <row r="745" spans="1:7" ht="31.5">
      <c r="A745" s="11" t="s">
        <v>550</v>
      </c>
      <c r="B745" s="12" t="s">
        <v>426</v>
      </c>
      <c r="C745" s="12" t="s">
        <v>23</v>
      </c>
      <c r="D745" s="12" t="s">
        <v>160</v>
      </c>
      <c r="E745" s="12" t="s">
        <v>551</v>
      </c>
      <c r="F745" s="12" t="s">
        <v>10</v>
      </c>
      <c r="G745" s="13">
        <v>594700</v>
      </c>
    </row>
    <row r="746" spans="1:7" ht="15.75">
      <c r="A746" s="11" t="s">
        <v>556</v>
      </c>
      <c r="B746" s="12" t="s">
        <v>426</v>
      </c>
      <c r="C746" s="12" t="s">
        <v>23</v>
      </c>
      <c r="D746" s="12" t="s">
        <v>160</v>
      </c>
      <c r="E746" s="12" t="s">
        <v>557</v>
      </c>
      <c r="F746" s="12" t="s">
        <v>10</v>
      </c>
      <c r="G746" s="13">
        <v>594700</v>
      </c>
    </row>
    <row r="747" spans="1:7" ht="15.75">
      <c r="A747" s="11" t="s">
        <v>484</v>
      </c>
      <c r="B747" s="12" t="s">
        <v>426</v>
      </c>
      <c r="C747" s="12" t="s">
        <v>23</v>
      </c>
      <c r="D747" s="12" t="s">
        <v>160</v>
      </c>
      <c r="E747" s="12" t="s">
        <v>558</v>
      </c>
      <c r="F747" s="12" t="s">
        <v>10</v>
      </c>
      <c r="G747" s="13">
        <v>594700</v>
      </c>
    </row>
    <row r="748" spans="1:7" ht="31.5">
      <c r="A748" s="11" t="s">
        <v>161</v>
      </c>
      <c r="B748" s="12" t="s">
        <v>426</v>
      </c>
      <c r="C748" s="12" t="s">
        <v>23</v>
      </c>
      <c r="D748" s="12" t="s">
        <v>160</v>
      </c>
      <c r="E748" s="12" t="s">
        <v>162</v>
      </c>
      <c r="F748" s="12" t="s">
        <v>10</v>
      </c>
      <c r="G748" s="13">
        <v>350000</v>
      </c>
    </row>
    <row r="749" spans="1:7" ht="31.5">
      <c r="A749" s="14" t="s">
        <v>19</v>
      </c>
      <c r="B749" s="115" t="s">
        <v>426</v>
      </c>
      <c r="C749" s="115" t="s">
        <v>23</v>
      </c>
      <c r="D749" s="115" t="s">
        <v>160</v>
      </c>
      <c r="E749" s="115" t="s">
        <v>162</v>
      </c>
      <c r="F749" s="115" t="s">
        <v>20</v>
      </c>
      <c r="G749" s="15">
        <v>350000</v>
      </c>
    </row>
    <row r="750" spans="1:7" ht="31.5">
      <c r="A750" s="11" t="s">
        <v>718</v>
      </c>
      <c r="B750" s="12" t="s">
        <v>426</v>
      </c>
      <c r="C750" s="12" t="s">
        <v>23</v>
      </c>
      <c r="D750" s="12" t="s">
        <v>160</v>
      </c>
      <c r="E750" s="12" t="s">
        <v>719</v>
      </c>
      <c r="F750" s="12" t="s">
        <v>10</v>
      </c>
      <c r="G750" s="13">
        <v>244700</v>
      </c>
    </row>
    <row r="751" spans="1:7" ht="31.5">
      <c r="A751" s="14" t="s">
        <v>19</v>
      </c>
      <c r="B751" s="115" t="s">
        <v>426</v>
      </c>
      <c r="C751" s="115" t="s">
        <v>23</v>
      </c>
      <c r="D751" s="115" t="s">
        <v>160</v>
      </c>
      <c r="E751" s="115" t="s">
        <v>719</v>
      </c>
      <c r="F751" s="115" t="s">
        <v>20</v>
      </c>
      <c r="G751" s="15">
        <v>244700</v>
      </c>
    </row>
    <row r="752" spans="1:7" ht="15.75">
      <c r="A752" s="8" t="s">
        <v>173</v>
      </c>
      <c r="B752" s="9" t="s">
        <v>426</v>
      </c>
      <c r="C752" s="9" t="s">
        <v>58</v>
      </c>
      <c r="D752" s="9" t="s">
        <v>9</v>
      </c>
      <c r="E752" s="9" t="s">
        <v>10</v>
      </c>
      <c r="F752" s="9" t="s">
        <v>10</v>
      </c>
      <c r="G752" s="10">
        <v>173204.22</v>
      </c>
    </row>
    <row r="753" spans="1:7" ht="15.75">
      <c r="A753" s="8" t="s">
        <v>174</v>
      </c>
      <c r="B753" s="9" t="s">
        <v>426</v>
      </c>
      <c r="C753" s="9" t="s">
        <v>58</v>
      </c>
      <c r="D753" s="9" t="s">
        <v>8</v>
      </c>
      <c r="E753" s="9" t="s">
        <v>10</v>
      </c>
      <c r="F753" s="9" t="s">
        <v>10</v>
      </c>
      <c r="G753" s="10">
        <v>173204.22</v>
      </c>
    </row>
    <row r="754" spans="1:7" ht="31.5">
      <c r="A754" s="11" t="s">
        <v>550</v>
      </c>
      <c r="B754" s="12" t="s">
        <v>426</v>
      </c>
      <c r="C754" s="12" t="s">
        <v>58</v>
      </c>
      <c r="D754" s="12" t="s">
        <v>8</v>
      </c>
      <c r="E754" s="12" t="s">
        <v>551</v>
      </c>
      <c r="F754" s="12" t="s">
        <v>10</v>
      </c>
      <c r="G754" s="13">
        <v>173204.22</v>
      </c>
    </row>
    <row r="755" spans="1:7" ht="31.5">
      <c r="A755" s="11" t="s">
        <v>552</v>
      </c>
      <c r="B755" s="12" t="s">
        <v>426</v>
      </c>
      <c r="C755" s="12" t="s">
        <v>58</v>
      </c>
      <c r="D755" s="12" t="s">
        <v>8</v>
      </c>
      <c r="E755" s="12" t="s">
        <v>553</v>
      </c>
      <c r="F755" s="12" t="s">
        <v>10</v>
      </c>
      <c r="G755" s="13">
        <v>173204.22</v>
      </c>
    </row>
    <row r="756" spans="1:7" ht="15.75">
      <c r="A756" s="11" t="s">
        <v>554</v>
      </c>
      <c r="B756" s="12" t="s">
        <v>426</v>
      </c>
      <c r="C756" s="12" t="s">
        <v>58</v>
      </c>
      <c r="D756" s="12" t="s">
        <v>8</v>
      </c>
      <c r="E756" s="12" t="s">
        <v>555</v>
      </c>
      <c r="F756" s="12" t="s">
        <v>10</v>
      </c>
      <c r="G756" s="13">
        <v>173204.22</v>
      </c>
    </row>
    <row r="757" spans="1:7" ht="47.25">
      <c r="A757" s="11" t="s">
        <v>175</v>
      </c>
      <c r="B757" s="12" t="s">
        <v>426</v>
      </c>
      <c r="C757" s="12" t="s">
        <v>58</v>
      </c>
      <c r="D757" s="12" t="s">
        <v>8</v>
      </c>
      <c r="E757" s="12" t="s">
        <v>176</v>
      </c>
      <c r="F757" s="12" t="s">
        <v>10</v>
      </c>
      <c r="G757" s="13">
        <v>173204.22</v>
      </c>
    </row>
    <row r="758" spans="1:7" ht="15.75">
      <c r="A758" s="14" t="s">
        <v>177</v>
      </c>
      <c r="B758" s="115" t="s">
        <v>426</v>
      </c>
      <c r="C758" s="115" t="s">
        <v>58</v>
      </c>
      <c r="D758" s="115" t="s">
        <v>8</v>
      </c>
      <c r="E758" s="115" t="s">
        <v>176</v>
      </c>
      <c r="F758" s="115" t="s">
        <v>178</v>
      </c>
      <c r="G758" s="15">
        <v>173204.22</v>
      </c>
    </row>
    <row r="759" spans="1:7" ht="15.75">
      <c r="A759" s="8" t="s">
        <v>186</v>
      </c>
      <c r="B759" s="9" t="s">
        <v>426</v>
      </c>
      <c r="C759" s="9" t="s">
        <v>187</v>
      </c>
      <c r="D759" s="9" t="s">
        <v>9</v>
      </c>
      <c r="E759" s="9" t="s">
        <v>10</v>
      </c>
      <c r="F759" s="9" t="s">
        <v>10</v>
      </c>
      <c r="G759" s="10">
        <v>183200</v>
      </c>
    </row>
    <row r="760" spans="1:7" ht="15.75">
      <c r="A760" s="8" t="s">
        <v>272</v>
      </c>
      <c r="B760" s="9" t="s">
        <v>426</v>
      </c>
      <c r="C760" s="9" t="s">
        <v>187</v>
      </c>
      <c r="D760" s="9" t="s">
        <v>187</v>
      </c>
      <c r="E760" s="9" t="s">
        <v>10</v>
      </c>
      <c r="F760" s="9" t="s">
        <v>10</v>
      </c>
      <c r="G760" s="10">
        <v>183200</v>
      </c>
    </row>
    <row r="761" spans="1:7" ht="31.5">
      <c r="A761" s="11" t="s">
        <v>467</v>
      </c>
      <c r="B761" s="12" t="s">
        <v>426</v>
      </c>
      <c r="C761" s="12" t="s">
        <v>187</v>
      </c>
      <c r="D761" s="12" t="s">
        <v>187</v>
      </c>
      <c r="E761" s="12" t="s">
        <v>468</v>
      </c>
      <c r="F761" s="12" t="s">
        <v>10</v>
      </c>
      <c r="G761" s="13">
        <v>183200</v>
      </c>
    </row>
    <row r="762" spans="1:7" ht="31.5">
      <c r="A762" s="11" t="s">
        <v>503</v>
      </c>
      <c r="B762" s="12" t="s">
        <v>426</v>
      </c>
      <c r="C762" s="12" t="s">
        <v>187</v>
      </c>
      <c r="D762" s="12" t="s">
        <v>187</v>
      </c>
      <c r="E762" s="12" t="s">
        <v>504</v>
      </c>
      <c r="F762" s="12" t="s">
        <v>10</v>
      </c>
      <c r="G762" s="13">
        <v>183200</v>
      </c>
    </row>
    <row r="763" spans="1:7" ht="31.5">
      <c r="A763" s="11" t="s">
        <v>505</v>
      </c>
      <c r="B763" s="12" t="s">
        <v>426</v>
      </c>
      <c r="C763" s="12" t="s">
        <v>187</v>
      </c>
      <c r="D763" s="12" t="s">
        <v>187</v>
      </c>
      <c r="E763" s="12" t="s">
        <v>506</v>
      </c>
      <c r="F763" s="12" t="s">
        <v>10</v>
      </c>
      <c r="G763" s="13">
        <v>183200</v>
      </c>
    </row>
    <row r="764" spans="1:7" ht="47.25">
      <c r="A764" s="11" t="s">
        <v>671</v>
      </c>
      <c r="B764" s="12" t="s">
        <v>426</v>
      </c>
      <c r="C764" s="12" t="s">
        <v>187</v>
      </c>
      <c r="D764" s="12" t="s">
        <v>187</v>
      </c>
      <c r="E764" s="12" t="s">
        <v>672</v>
      </c>
      <c r="F764" s="12" t="s">
        <v>10</v>
      </c>
      <c r="G764" s="13">
        <v>183200</v>
      </c>
    </row>
    <row r="765" spans="1:7" ht="15.75">
      <c r="A765" s="14" t="s">
        <v>177</v>
      </c>
      <c r="B765" s="115" t="s">
        <v>426</v>
      </c>
      <c r="C765" s="115" t="s">
        <v>187</v>
      </c>
      <c r="D765" s="115" t="s">
        <v>187</v>
      </c>
      <c r="E765" s="115" t="s">
        <v>672</v>
      </c>
      <c r="F765" s="115" t="s">
        <v>178</v>
      </c>
      <c r="G765" s="15">
        <v>183200</v>
      </c>
    </row>
    <row r="766" spans="1:7" ht="15.75">
      <c r="A766" s="8" t="s">
        <v>323</v>
      </c>
      <c r="B766" s="9" t="s">
        <v>426</v>
      </c>
      <c r="C766" s="9" t="s">
        <v>141</v>
      </c>
      <c r="D766" s="9" t="s">
        <v>9</v>
      </c>
      <c r="E766" s="9" t="s">
        <v>10</v>
      </c>
      <c r="F766" s="9" t="s">
        <v>10</v>
      </c>
      <c r="G766" s="10">
        <v>2999323</v>
      </c>
    </row>
    <row r="767" spans="1:7" ht="15.75">
      <c r="A767" s="8" t="s">
        <v>324</v>
      </c>
      <c r="B767" s="9" t="s">
        <v>426</v>
      </c>
      <c r="C767" s="9" t="s">
        <v>141</v>
      </c>
      <c r="D767" s="9" t="s">
        <v>8</v>
      </c>
      <c r="E767" s="9" t="s">
        <v>10</v>
      </c>
      <c r="F767" s="9" t="s">
        <v>10</v>
      </c>
      <c r="G767" s="10">
        <v>2999323</v>
      </c>
    </row>
    <row r="768" spans="1:7" ht="31.5">
      <c r="A768" s="11" t="s">
        <v>467</v>
      </c>
      <c r="B768" s="12" t="s">
        <v>426</v>
      </c>
      <c r="C768" s="12" t="s">
        <v>141</v>
      </c>
      <c r="D768" s="12" t="s">
        <v>8</v>
      </c>
      <c r="E768" s="12" t="s">
        <v>468</v>
      </c>
      <c r="F768" s="12" t="s">
        <v>10</v>
      </c>
      <c r="G768" s="13">
        <v>506000</v>
      </c>
    </row>
    <row r="769" spans="1:7" ht="31.5">
      <c r="A769" s="11" t="s">
        <v>503</v>
      </c>
      <c r="B769" s="12" t="s">
        <v>426</v>
      </c>
      <c r="C769" s="12" t="s">
        <v>141</v>
      </c>
      <c r="D769" s="12" t="s">
        <v>8</v>
      </c>
      <c r="E769" s="12" t="s">
        <v>504</v>
      </c>
      <c r="F769" s="12" t="s">
        <v>10</v>
      </c>
      <c r="G769" s="13">
        <v>506000</v>
      </c>
    </row>
    <row r="770" spans="1:7" ht="31.5">
      <c r="A770" s="11" t="s">
        <v>507</v>
      </c>
      <c r="B770" s="12" t="s">
        <v>426</v>
      </c>
      <c r="C770" s="12" t="s">
        <v>141</v>
      </c>
      <c r="D770" s="12" t="s">
        <v>8</v>
      </c>
      <c r="E770" s="12" t="s">
        <v>508</v>
      </c>
      <c r="F770" s="12" t="s">
        <v>10</v>
      </c>
      <c r="G770" s="13">
        <v>506000</v>
      </c>
    </row>
    <row r="771" spans="1:7" ht="47.25">
      <c r="A771" s="11" t="s">
        <v>325</v>
      </c>
      <c r="B771" s="12" t="s">
        <v>426</v>
      </c>
      <c r="C771" s="12" t="s">
        <v>141</v>
      </c>
      <c r="D771" s="12" t="s">
        <v>8</v>
      </c>
      <c r="E771" s="12" t="s">
        <v>326</v>
      </c>
      <c r="F771" s="12" t="s">
        <v>10</v>
      </c>
      <c r="G771" s="13">
        <v>428000</v>
      </c>
    </row>
    <row r="772" spans="1:7" ht="15.75">
      <c r="A772" s="14" t="s">
        <v>177</v>
      </c>
      <c r="B772" s="115" t="s">
        <v>426</v>
      </c>
      <c r="C772" s="115" t="s">
        <v>141</v>
      </c>
      <c r="D772" s="115" t="s">
        <v>8</v>
      </c>
      <c r="E772" s="115" t="s">
        <v>326</v>
      </c>
      <c r="F772" s="115" t="s">
        <v>178</v>
      </c>
      <c r="G772" s="15">
        <v>428000</v>
      </c>
    </row>
    <row r="773" spans="1:7" ht="63">
      <c r="A773" s="11" t="s">
        <v>327</v>
      </c>
      <c r="B773" s="12" t="s">
        <v>426</v>
      </c>
      <c r="C773" s="12" t="s">
        <v>141</v>
      </c>
      <c r="D773" s="12" t="s">
        <v>8</v>
      </c>
      <c r="E773" s="12" t="s">
        <v>328</v>
      </c>
      <c r="F773" s="12" t="s">
        <v>10</v>
      </c>
      <c r="G773" s="13">
        <v>70000</v>
      </c>
    </row>
    <row r="774" spans="1:7" ht="15.75">
      <c r="A774" s="14" t="s">
        <v>177</v>
      </c>
      <c r="B774" s="115" t="s">
        <v>426</v>
      </c>
      <c r="C774" s="115" t="s">
        <v>141</v>
      </c>
      <c r="D774" s="115" t="s">
        <v>8</v>
      </c>
      <c r="E774" s="115" t="s">
        <v>328</v>
      </c>
      <c r="F774" s="115" t="s">
        <v>178</v>
      </c>
      <c r="G774" s="15">
        <v>70000</v>
      </c>
    </row>
    <row r="775" spans="1:7" ht="47.25">
      <c r="A775" s="11" t="s">
        <v>329</v>
      </c>
      <c r="B775" s="12" t="s">
        <v>426</v>
      </c>
      <c r="C775" s="12" t="s">
        <v>141</v>
      </c>
      <c r="D775" s="12" t="s">
        <v>8</v>
      </c>
      <c r="E775" s="12" t="s">
        <v>330</v>
      </c>
      <c r="F775" s="12" t="s">
        <v>10</v>
      </c>
      <c r="G775" s="13">
        <v>8000</v>
      </c>
    </row>
    <row r="776" spans="1:7" ht="15.75">
      <c r="A776" s="14" t="s">
        <v>177</v>
      </c>
      <c r="B776" s="115" t="s">
        <v>426</v>
      </c>
      <c r="C776" s="115" t="s">
        <v>141</v>
      </c>
      <c r="D776" s="115" t="s">
        <v>8</v>
      </c>
      <c r="E776" s="115" t="s">
        <v>330</v>
      </c>
      <c r="F776" s="115" t="s">
        <v>178</v>
      </c>
      <c r="G776" s="15">
        <v>8000</v>
      </c>
    </row>
    <row r="777" spans="1:7" ht="31.5">
      <c r="A777" s="11" t="s">
        <v>550</v>
      </c>
      <c r="B777" s="12" t="s">
        <v>426</v>
      </c>
      <c r="C777" s="12" t="s">
        <v>141</v>
      </c>
      <c r="D777" s="12" t="s">
        <v>8</v>
      </c>
      <c r="E777" s="12" t="s">
        <v>551</v>
      </c>
      <c r="F777" s="12" t="s">
        <v>10</v>
      </c>
      <c r="G777" s="13">
        <v>2493323</v>
      </c>
    </row>
    <row r="778" spans="1:7" ht="31.5">
      <c r="A778" s="11" t="s">
        <v>552</v>
      </c>
      <c r="B778" s="12" t="s">
        <v>426</v>
      </c>
      <c r="C778" s="12" t="s">
        <v>141</v>
      </c>
      <c r="D778" s="12" t="s">
        <v>8</v>
      </c>
      <c r="E778" s="12" t="s">
        <v>553</v>
      </c>
      <c r="F778" s="12" t="s">
        <v>10</v>
      </c>
      <c r="G778" s="13">
        <v>2493323</v>
      </c>
    </row>
    <row r="779" spans="1:7" ht="15.75">
      <c r="A779" s="11" t="s">
        <v>554</v>
      </c>
      <c r="B779" s="12" t="s">
        <v>426</v>
      </c>
      <c r="C779" s="12" t="s">
        <v>141</v>
      </c>
      <c r="D779" s="12" t="s">
        <v>8</v>
      </c>
      <c r="E779" s="12" t="s">
        <v>555</v>
      </c>
      <c r="F779" s="12" t="s">
        <v>10</v>
      </c>
      <c r="G779" s="13">
        <v>2493323</v>
      </c>
    </row>
    <row r="780" spans="1:7" ht="47.25">
      <c r="A780" s="11" t="s">
        <v>331</v>
      </c>
      <c r="B780" s="12" t="s">
        <v>426</v>
      </c>
      <c r="C780" s="12" t="s">
        <v>141</v>
      </c>
      <c r="D780" s="12" t="s">
        <v>8</v>
      </c>
      <c r="E780" s="12" t="s">
        <v>332</v>
      </c>
      <c r="F780" s="12" t="s">
        <v>10</v>
      </c>
      <c r="G780" s="13">
        <v>2493323</v>
      </c>
    </row>
    <row r="781" spans="1:7" ht="15.75">
      <c r="A781" s="14" t="s">
        <v>177</v>
      </c>
      <c r="B781" s="115" t="s">
        <v>426</v>
      </c>
      <c r="C781" s="115" t="s">
        <v>141</v>
      </c>
      <c r="D781" s="115" t="s">
        <v>8</v>
      </c>
      <c r="E781" s="115" t="s">
        <v>332</v>
      </c>
      <c r="F781" s="115" t="s">
        <v>178</v>
      </c>
      <c r="G781" s="15">
        <v>2493323</v>
      </c>
    </row>
    <row r="782" spans="1:7" ht="47.25">
      <c r="A782" s="8" t="s">
        <v>405</v>
      </c>
      <c r="B782" s="9" t="s">
        <v>426</v>
      </c>
      <c r="C782" s="9" t="s">
        <v>127</v>
      </c>
      <c r="D782" s="9" t="s">
        <v>9</v>
      </c>
      <c r="E782" s="9" t="s">
        <v>10</v>
      </c>
      <c r="F782" s="9" t="s">
        <v>10</v>
      </c>
      <c r="G782" s="10">
        <v>160793573</v>
      </c>
    </row>
    <row r="783" spans="1:7" ht="31.5">
      <c r="A783" s="8" t="s">
        <v>406</v>
      </c>
      <c r="B783" s="9" t="s">
        <v>426</v>
      </c>
      <c r="C783" s="9" t="s">
        <v>127</v>
      </c>
      <c r="D783" s="9" t="s">
        <v>8</v>
      </c>
      <c r="E783" s="9" t="s">
        <v>10</v>
      </c>
      <c r="F783" s="9" t="s">
        <v>10</v>
      </c>
      <c r="G783" s="10">
        <v>120170000</v>
      </c>
    </row>
    <row r="784" spans="1:7" ht="31.5">
      <c r="A784" s="11" t="s">
        <v>550</v>
      </c>
      <c r="B784" s="12" t="s">
        <v>426</v>
      </c>
      <c r="C784" s="12" t="s">
        <v>127</v>
      </c>
      <c r="D784" s="12" t="s">
        <v>8</v>
      </c>
      <c r="E784" s="12" t="s">
        <v>551</v>
      </c>
      <c r="F784" s="12" t="s">
        <v>10</v>
      </c>
      <c r="G784" s="13">
        <v>120170000</v>
      </c>
    </row>
    <row r="785" spans="1:7" ht="31.5">
      <c r="A785" s="11" t="s">
        <v>552</v>
      </c>
      <c r="B785" s="12" t="s">
        <v>426</v>
      </c>
      <c r="C785" s="12" t="s">
        <v>127</v>
      </c>
      <c r="D785" s="12" t="s">
        <v>8</v>
      </c>
      <c r="E785" s="12" t="s">
        <v>553</v>
      </c>
      <c r="F785" s="12" t="s">
        <v>10</v>
      </c>
      <c r="G785" s="13">
        <v>120170000</v>
      </c>
    </row>
    <row r="786" spans="1:7" ht="15.75">
      <c r="A786" s="11" t="s">
        <v>554</v>
      </c>
      <c r="B786" s="12" t="s">
        <v>426</v>
      </c>
      <c r="C786" s="12" t="s">
        <v>127</v>
      </c>
      <c r="D786" s="12" t="s">
        <v>8</v>
      </c>
      <c r="E786" s="12" t="s">
        <v>555</v>
      </c>
      <c r="F786" s="12" t="s">
        <v>10</v>
      </c>
      <c r="G786" s="13">
        <v>120170000</v>
      </c>
    </row>
    <row r="787" spans="1:7" ht="31.5">
      <c r="A787" s="11" t="s">
        <v>407</v>
      </c>
      <c r="B787" s="12" t="s">
        <v>426</v>
      </c>
      <c r="C787" s="12" t="s">
        <v>127</v>
      </c>
      <c r="D787" s="12" t="s">
        <v>8</v>
      </c>
      <c r="E787" s="12" t="s">
        <v>408</v>
      </c>
      <c r="F787" s="12" t="s">
        <v>10</v>
      </c>
      <c r="G787" s="13">
        <v>2000000</v>
      </c>
    </row>
    <row r="788" spans="1:7" ht="15.75">
      <c r="A788" s="14" t="s">
        <v>409</v>
      </c>
      <c r="B788" s="115" t="s">
        <v>426</v>
      </c>
      <c r="C788" s="115" t="s">
        <v>127</v>
      </c>
      <c r="D788" s="115" t="s">
        <v>8</v>
      </c>
      <c r="E788" s="115" t="s">
        <v>408</v>
      </c>
      <c r="F788" s="115" t="s">
        <v>410</v>
      </c>
      <c r="G788" s="15">
        <v>2000000</v>
      </c>
    </row>
    <row r="789" spans="1:7" ht="47.25">
      <c r="A789" s="11" t="s">
        <v>411</v>
      </c>
      <c r="B789" s="12" t="s">
        <v>426</v>
      </c>
      <c r="C789" s="12" t="s">
        <v>127</v>
      </c>
      <c r="D789" s="12" t="s">
        <v>8</v>
      </c>
      <c r="E789" s="12" t="s">
        <v>412</v>
      </c>
      <c r="F789" s="12" t="s">
        <v>10</v>
      </c>
      <c r="G789" s="13">
        <v>118170000</v>
      </c>
    </row>
    <row r="790" spans="1:7" ht="15.75">
      <c r="A790" s="14" t="s">
        <v>409</v>
      </c>
      <c r="B790" s="115" t="s">
        <v>426</v>
      </c>
      <c r="C790" s="115" t="s">
        <v>127</v>
      </c>
      <c r="D790" s="115" t="s">
        <v>8</v>
      </c>
      <c r="E790" s="115" t="s">
        <v>412</v>
      </c>
      <c r="F790" s="115" t="s">
        <v>410</v>
      </c>
      <c r="G790" s="15">
        <v>118170000</v>
      </c>
    </row>
    <row r="791" spans="1:7" ht="15.75">
      <c r="A791" s="8" t="s">
        <v>413</v>
      </c>
      <c r="B791" s="9" t="s">
        <v>426</v>
      </c>
      <c r="C791" s="9" t="s">
        <v>127</v>
      </c>
      <c r="D791" s="9" t="s">
        <v>12</v>
      </c>
      <c r="E791" s="9" t="s">
        <v>10</v>
      </c>
      <c r="F791" s="9" t="s">
        <v>10</v>
      </c>
      <c r="G791" s="10">
        <v>40623573</v>
      </c>
    </row>
    <row r="792" spans="1:7" ht="31.5">
      <c r="A792" s="11" t="s">
        <v>527</v>
      </c>
      <c r="B792" s="12" t="s">
        <v>426</v>
      </c>
      <c r="C792" s="12" t="s">
        <v>127</v>
      </c>
      <c r="D792" s="12" t="s">
        <v>12</v>
      </c>
      <c r="E792" s="12" t="s">
        <v>528</v>
      </c>
      <c r="F792" s="12" t="s">
        <v>10</v>
      </c>
      <c r="G792" s="13">
        <v>854400</v>
      </c>
    </row>
    <row r="793" spans="1:7" ht="31.5">
      <c r="A793" s="11" t="s">
        <v>540</v>
      </c>
      <c r="B793" s="12" t="s">
        <v>426</v>
      </c>
      <c r="C793" s="12" t="s">
        <v>127</v>
      </c>
      <c r="D793" s="12" t="s">
        <v>12</v>
      </c>
      <c r="E793" s="12" t="s">
        <v>541</v>
      </c>
      <c r="F793" s="12" t="s">
        <v>10</v>
      </c>
      <c r="G793" s="13">
        <v>854400</v>
      </c>
    </row>
    <row r="794" spans="1:7" ht="31.5">
      <c r="A794" s="11" t="s">
        <v>542</v>
      </c>
      <c r="B794" s="12" t="s">
        <v>426</v>
      </c>
      <c r="C794" s="12" t="s">
        <v>127</v>
      </c>
      <c r="D794" s="12" t="s">
        <v>12</v>
      </c>
      <c r="E794" s="12" t="s">
        <v>543</v>
      </c>
      <c r="F794" s="12" t="s">
        <v>10</v>
      </c>
      <c r="G794" s="13">
        <v>854400</v>
      </c>
    </row>
    <row r="795" spans="1:7" ht="15.75">
      <c r="A795" s="11" t="s">
        <v>155</v>
      </c>
      <c r="B795" s="12" t="s">
        <v>426</v>
      </c>
      <c r="C795" s="12" t="s">
        <v>127</v>
      </c>
      <c r="D795" s="12" t="s">
        <v>12</v>
      </c>
      <c r="E795" s="12" t="s">
        <v>156</v>
      </c>
      <c r="F795" s="12" t="s">
        <v>10</v>
      </c>
      <c r="G795" s="13">
        <v>854400</v>
      </c>
    </row>
    <row r="796" spans="1:7" ht="15.75">
      <c r="A796" s="14" t="s">
        <v>177</v>
      </c>
      <c r="B796" s="115" t="s">
        <v>426</v>
      </c>
      <c r="C796" s="115" t="s">
        <v>127</v>
      </c>
      <c r="D796" s="115" t="s">
        <v>12</v>
      </c>
      <c r="E796" s="115" t="s">
        <v>156</v>
      </c>
      <c r="F796" s="115" t="s">
        <v>178</v>
      </c>
      <c r="G796" s="15">
        <v>854400</v>
      </c>
    </row>
    <row r="797" spans="1:7" ht="31.5">
      <c r="A797" s="11" t="s">
        <v>550</v>
      </c>
      <c r="B797" s="12" t="s">
        <v>426</v>
      </c>
      <c r="C797" s="12" t="s">
        <v>127</v>
      </c>
      <c r="D797" s="12" t="s">
        <v>12</v>
      </c>
      <c r="E797" s="12" t="s">
        <v>551</v>
      </c>
      <c r="F797" s="12" t="s">
        <v>10</v>
      </c>
      <c r="G797" s="13">
        <v>28837823</v>
      </c>
    </row>
    <row r="798" spans="1:7" ht="31.5">
      <c r="A798" s="11" t="s">
        <v>552</v>
      </c>
      <c r="B798" s="12" t="s">
        <v>426</v>
      </c>
      <c r="C798" s="12" t="s">
        <v>127</v>
      </c>
      <c r="D798" s="12" t="s">
        <v>12</v>
      </c>
      <c r="E798" s="12" t="s">
        <v>553</v>
      </c>
      <c r="F798" s="12" t="s">
        <v>10</v>
      </c>
      <c r="G798" s="13">
        <v>28837823</v>
      </c>
    </row>
    <row r="799" spans="1:7" ht="15.75">
      <c r="A799" s="11" t="s">
        <v>554</v>
      </c>
      <c r="B799" s="12" t="s">
        <v>426</v>
      </c>
      <c r="C799" s="12" t="s">
        <v>127</v>
      </c>
      <c r="D799" s="12" t="s">
        <v>12</v>
      </c>
      <c r="E799" s="12" t="s">
        <v>555</v>
      </c>
      <c r="F799" s="12" t="s">
        <v>10</v>
      </c>
      <c r="G799" s="13">
        <v>28837823</v>
      </c>
    </row>
    <row r="800" spans="1:7" ht="78.75">
      <c r="A800" s="16" t="s">
        <v>414</v>
      </c>
      <c r="B800" s="12" t="s">
        <v>426</v>
      </c>
      <c r="C800" s="12" t="s">
        <v>127</v>
      </c>
      <c r="D800" s="12" t="s">
        <v>12</v>
      </c>
      <c r="E800" s="12" t="s">
        <v>415</v>
      </c>
      <c r="F800" s="12" t="s">
        <v>10</v>
      </c>
      <c r="G800" s="13">
        <v>23923300</v>
      </c>
    </row>
    <row r="801" spans="1:7" ht="15.75">
      <c r="A801" s="14" t="s">
        <v>177</v>
      </c>
      <c r="B801" s="115" t="s">
        <v>426</v>
      </c>
      <c r="C801" s="115" t="s">
        <v>127</v>
      </c>
      <c r="D801" s="115" t="s">
        <v>12</v>
      </c>
      <c r="E801" s="115" t="s">
        <v>415</v>
      </c>
      <c r="F801" s="115" t="s">
        <v>178</v>
      </c>
      <c r="G801" s="15">
        <v>23923300</v>
      </c>
    </row>
    <row r="802" spans="1:7" ht="31.5">
      <c r="A802" s="11" t="s">
        <v>736</v>
      </c>
      <c r="B802" s="12" t="s">
        <v>426</v>
      </c>
      <c r="C802" s="12" t="s">
        <v>127</v>
      </c>
      <c r="D802" s="12" t="s">
        <v>12</v>
      </c>
      <c r="E802" s="12" t="s">
        <v>737</v>
      </c>
      <c r="F802" s="12" t="s">
        <v>10</v>
      </c>
      <c r="G802" s="13">
        <v>4914523</v>
      </c>
    </row>
    <row r="803" spans="1:7" ht="15.75">
      <c r="A803" s="14" t="s">
        <v>177</v>
      </c>
      <c r="B803" s="115" t="s">
        <v>426</v>
      </c>
      <c r="C803" s="115" t="s">
        <v>127</v>
      </c>
      <c r="D803" s="115" t="s">
        <v>12</v>
      </c>
      <c r="E803" s="115" t="s">
        <v>737</v>
      </c>
      <c r="F803" s="115" t="s">
        <v>178</v>
      </c>
      <c r="G803" s="15">
        <v>4914523</v>
      </c>
    </row>
    <row r="804" spans="1:7" ht="15.75">
      <c r="A804" s="11" t="s">
        <v>660</v>
      </c>
      <c r="B804" s="12" t="s">
        <v>426</v>
      </c>
      <c r="C804" s="12" t="s">
        <v>127</v>
      </c>
      <c r="D804" s="12" t="s">
        <v>12</v>
      </c>
      <c r="E804" s="12" t="s">
        <v>661</v>
      </c>
      <c r="F804" s="12" t="s">
        <v>10</v>
      </c>
      <c r="G804" s="13">
        <v>10931350</v>
      </c>
    </row>
    <row r="805" spans="1:7" ht="47.25">
      <c r="A805" s="11" t="s">
        <v>691</v>
      </c>
      <c r="B805" s="12" t="s">
        <v>426</v>
      </c>
      <c r="C805" s="12" t="s">
        <v>127</v>
      </c>
      <c r="D805" s="12" t="s">
        <v>12</v>
      </c>
      <c r="E805" s="12" t="s">
        <v>692</v>
      </c>
      <c r="F805" s="12" t="s">
        <v>10</v>
      </c>
      <c r="G805" s="13">
        <v>658000</v>
      </c>
    </row>
    <row r="806" spans="1:7" ht="15.75">
      <c r="A806" s="14" t="s">
        <v>177</v>
      </c>
      <c r="B806" s="115" t="s">
        <v>426</v>
      </c>
      <c r="C806" s="115" t="s">
        <v>127</v>
      </c>
      <c r="D806" s="115" t="s">
        <v>12</v>
      </c>
      <c r="E806" s="115" t="s">
        <v>692</v>
      </c>
      <c r="F806" s="115" t="s">
        <v>178</v>
      </c>
      <c r="G806" s="15">
        <v>658000</v>
      </c>
    </row>
    <row r="807" spans="1:7" ht="15.75">
      <c r="A807" s="11" t="s">
        <v>660</v>
      </c>
      <c r="B807" s="12" t="s">
        <v>426</v>
      </c>
      <c r="C807" s="12" t="s">
        <v>127</v>
      </c>
      <c r="D807" s="12" t="s">
        <v>12</v>
      </c>
      <c r="E807" s="12" t="s">
        <v>662</v>
      </c>
      <c r="F807" s="12" t="s">
        <v>10</v>
      </c>
      <c r="G807" s="13">
        <v>10273350</v>
      </c>
    </row>
    <row r="808" spans="1:7" ht="15.75">
      <c r="A808" s="11" t="s">
        <v>660</v>
      </c>
      <c r="B808" s="12" t="s">
        <v>426</v>
      </c>
      <c r="C808" s="12" t="s">
        <v>127</v>
      </c>
      <c r="D808" s="12" t="s">
        <v>12</v>
      </c>
      <c r="E808" s="12" t="s">
        <v>663</v>
      </c>
      <c r="F808" s="12" t="s">
        <v>10</v>
      </c>
      <c r="G808" s="13">
        <v>10273350</v>
      </c>
    </row>
    <row r="809" spans="1:7" ht="31.5">
      <c r="A809" s="11" t="s">
        <v>685</v>
      </c>
      <c r="B809" s="12" t="s">
        <v>426</v>
      </c>
      <c r="C809" s="12" t="s">
        <v>127</v>
      </c>
      <c r="D809" s="12" t="s">
        <v>12</v>
      </c>
      <c r="E809" s="12" t="s">
        <v>686</v>
      </c>
      <c r="F809" s="12" t="s">
        <v>10</v>
      </c>
      <c r="G809" s="13">
        <v>5273350</v>
      </c>
    </row>
    <row r="810" spans="1:7" ht="15.75">
      <c r="A810" s="14" t="s">
        <v>177</v>
      </c>
      <c r="B810" s="115" t="s">
        <v>426</v>
      </c>
      <c r="C810" s="115" t="s">
        <v>127</v>
      </c>
      <c r="D810" s="115" t="s">
        <v>12</v>
      </c>
      <c r="E810" s="115" t="s">
        <v>686</v>
      </c>
      <c r="F810" s="115" t="s">
        <v>178</v>
      </c>
      <c r="G810" s="15">
        <v>5273350</v>
      </c>
    </row>
    <row r="811" spans="1:7" ht="31.5">
      <c r="A811" s="11" t="s">
        <v>693</v>
      </c>
      <c r="B811" s="12" t="s">
        <v>426</v>
      </c>
      <c r="C811" s="12" t="s">
        <v>127</v>
      </c>
      <c r="D811" s="12" t="s">
        <v>12</v>
      </c>
      <c r="E811" s="12" t="s">
        <v>694</v>
      </c>
      <c r="F811" s="12" t="s">
        <v>10</v>
      </c>
      <c r="G811" s="13">
        <v>5000000</v>
      </c>
    </row>
    <row r="812" spans="1:7" ht="15.75">
      <c r="A812" s="14" t="s">
        <v>177</v>
      </c>
      <c r="B812" s="115" t="s">
        <v>426</v>
      </c>
      <c r="C812" s="115" t="s">
        <v>127</v>
      </c>
      <c r="D812" s="115" t="s">
        <v>12</v>
      </c>
      <c r="E812" s="115" t="s">
        <v>694</v>
      </c>
      <c r="F812" s="115" t="s">
        <v>178</v>
      </c>
      <c r="G812" s="15">
        <v>5000000</v>
      </c>
    </row>
    <row r="813" spans="1:7" ht="47.25">
      <c r="A813" s="8" t="s">
        <v>427</v>
      </c>
      <c r="B813" s="9" t="s">
        <v>428</v>
      </c>
      <c r="C813" s="9" t="s">
        <v>10</v>
      </c>
      <c r="D813" s="9" t="s">
        <v>10</v>
      </c>
      <c r="E813" s="9" t="s">
        <v>10</v>
      </c>
      <c r="F813" s="9" t="s">
        <v>10</v>
      </c>
      <c r="G813" s="10">
        <v>69081826.59</v>
      </c>
    </row>
    <row r="814" spans="1:7" ht="15.75">
      <c r="A814" s="8" t="s">
        <v>7</v>
      </c>
      <c r="B814" s="9" t="s">
        <v>428</v>
      </c>
      <c r="C814" s="9" t="s">
        <v>8</v>
      </c>
      <c r="D814" s="9" t="s">
        <v>9</v>
      </c>
      <c r="E814" s="9" t="s">
        <v>10</v>
      </c>
      <c r="F814" s="9" t="s">
        <v>10</v>
      </c>
      <c r="G814" s="10">
        <v>266000</v>
      </c>
    </row>
    <row r="815" spans="1:7" ht="15.75">
      <c r="A815" s="8" t="s">
        <v>76</v>
      </c>
      <c r="B815" s="9" t="s">
        <v>428</v>
      </c>
      <c r="C815" s="9" t="s">
        <v>8</v>
      </c>
      <c r="D815" s="9" t="s">
        <v>77</v>
      </c>
      <c r="E815" s="9" t="s">
        <v>10</v>
      </c>
      <c r="F815" s="9" t="s">
        <v>10</v>
      </c>
      <c r="G815" s="10">
        <v>266000</v>
      </c>
    </row>
    <row r="816" spans="1:7" ht="31.5">
      <c r="A816" s="11" t="s">
        <v>467</v>
      </c>
      <c r="B816" s="12" t="s">
        <v>428</v>
      </c>
      <c r="C816" s="12" t="s">
        <v>8</v>
      </c>
      <c r="D816" s="12" t="s">
        <v>77</v>
      </c>
      <c r="E816" s="12" t="s">
        <v>468</v>
      </c>
      <c r="F816" s="12" t="s">
        <v>10</v>
      </c>
      <c r="G816" s="13">
        <v>266000</v>
      </c>
    </row>
    <row r="817" spans="1:7" ht="31.5">
      <c r="A817" s="11" t="s">
        <v>486</v>
      </c>
      <c r="B817" s="12" t="s">
        <v>428</v>
      </c>
      <c r="C817" s="12" t="s">
        <v>8</v>
      </c>
      <c r="D817" s="12" t="s">
        <v>77</v>
      </c>
      <c r="E817" s="12" t="s">
        <v>487</v>
      </c>
      <c r="F817" s="12" t="s">
        <v>10</v>
      </c>
      <c r="G817" s="13">
        <v>266000</v>
      </c>
    </row>
    <row r="818" spans="1:7" ht="31.5">
      <c r="A818" s="11" t="s">
        <v>488</v>
      </c>
      <c r="B818" s="12" t="s">
        <v>428</v>
      </c>
      <c r="C818" s="12" t="s">
        <v>8</v>
      </c>
      <c r="D818" s="12" t="s">
        <v>77</v>
      </c>
      <c r="E818" s="12" t="s">
        <v>489</v>
      </c>
      <c r="F818" s="12" t="s">
        <v>10</v>
      </c>
      <c r="G818" s="13">
        <v>266000</v>
      </c>
    </row>
    <row r="819" spans="1:7" ht="31.5">
      <c r="A819" s="11" t="s">
        <v>78</v>
      </c>
      <c r="B819" s="12" t="s">
        <v>428</v>
      </c>
      <c r="C819" s="12" t="s">
        <v>8</v>
      </c>
      <c r="D819" s="12" t="s">
        <v>77</v>
      </c>
      <c r="E819" s="12" t="s">
        <v>79</v>
      </c>
      <c r="F819" s="12" t="s">
        <v>10</v>
      </c>
      <c r="G819" s="13">
        <v>266000</v>
      </c>
    </row>
    <row r="820" spans="1:7" ht="31.5">
      <c r="A820" s="14" t="s">
        <v>19</v>
      </c>
      <c r="B820" s="115" t="s">
        <v>428</v>
      </c>
      <c r="C820" s="115" t="s">
        <v>8</v>
      </c>
      <c r="D820" s="115" t="s">
        <v>77</v>
      </c>
      <c r="E820" s="115" t="s">
        <v>79</v>
      </c>
      <c r="F820" s="115" t="s">
        <v>20</v>
      </c>
      <c r="G820" s="15">
        <v>266000</v>
      </c>
    </row>
    <row r="821" spans="1:7" ht="15.75">
      <c r="A821" s="8" t="s">
        <v>186</v>
      </c>
      <c r="B821" s="9" t="s">
        <v>428</v>
      </c>
      <c r="C821" s="9" t="s">
        <v>187</v>
      </c>
      <c r="D821" s="9" t="s">
        <v>9</v>
      </c>
      <c r="E821" s="9" t="s">
        <v>10</v>
      </c>
      <c r="F821" s="9" t="s">
        <v>10</v>
      </c>
      <c r="G821" s="10">
        <v>5000</v>
      </c>
    </row>
    <row r="822" spans="1:7" ht="15.75">
      <c r="A822" s="8" t="s">
        <v>272</v>
      </c>
      <c r="B822" s="9" t="s">
        <v>428</v>
      </c>
      <c r="C822" s="9" t="s">
        <v>187</v>
      </c>
      <c r="D822" s="9" t="s">
        <v>187</v>
      </c>
      <c r="E822" s="9" t="s">
        <v>10</v>
      </c>
      <c r="F822" s="9" t="s">
        <v>10</v>
      </c>
      <c r="G822" s="10">
        <v>5000</v>
      </c>
    </row>
    <row r="823" spans="1:7" ht="15.75">
      <c r="A823" s="11" t="s">
        <v>509</v>
      </c>
      <c r="B823" s="12" t="s">
        <v>428</v>
      </c>
      <c r="C823" s="12" t="s">
        <v>187</v>
      </c>
      <c r="D823" s="12" t="s">
        <v>187</v>
      </c>
      <c r="E823" s="12" t="s">
        <v>510</v>
      </c>
      <c r="F823" s="12" t="s">
        <v>10</v>
      </c>
      <c r="G823" s="13">
        <v>5000</v>
      </c>
    </row>
    <row r="824" spans="1:7" ht="31.5">
      <c r="A824" s="11" t="s">
        <v>511</v>
      </c>
      <c r="B824" s="12" t="s">
        <v>428</v>
      </c>
      <c r="C824" s="12" t="s">
        <v>187</v>
      </c>
      <c r="D824" s="12" t="s">
        <v>187</v>
      </c>
      <c r="E824" s="12" t="s">
        <v>512</v>
      </c>
      <c r="F824" s="12" t="s">
        <v>10</v>
      </c>
      <c r="G824" s="13">
        <v>5000</v>
      </c>
    </row>
    <row r="825" spans="1:7" ht="31.5">
      <c r="A825" s="11" t="s">
        <v>513</v>
      </c>
      <c r="B825" s="12" t="s">
        <v>428</v>
      </c>
      <c r="C825" s="12" t="s">
        <v>187</v>
      </c>
      <c r="D825" s="12" t="s">
        <v>187</v>
      </c>
      <c r="E825" s="12" t="s">
        <v>514</v>
      </c>
      <c r="F825" s="12" t="s">
        <v>10</v>
      </c>
      <c r="G825" s="13">
        <v>5000</v>
      </c>
    </row>
    <row r="826" spans="1:7" ht="31.5">
      <c r="A826" s="11" t="s">
        <v>262</v>
      </c>
      <c r="B826" s="12" t="s">
        <v>428</v>
      </c>
      <c r="C826" s="12" t="s">
        <v>187</v>
      </c>
      <c r="D826" s="12" t="s">
        <v>187</v>
      </c>
      <c r="E826" s="12" t="s">
        <v>263</v>
      </c>
      <c r="F826" s="12" t="s">
        <v>10</v>
      </c>
      <c r="G826" s="13">
        <v>5000</v>
      </c>
    </row>
    <row r="827" spans="1:7" ht="31.5">
      <c r="A827" s="14" t="s">
        <v>19</v>
      </c>
      <c r="B827" s="115" t="s">
        <v>428</v>
      </c>
      <c r="C827" s="115" t="s">
        <v>187</v>
      </c>
      <c r="D827" s="115" t="s">
        <v>187</v>
      </c>
      <c r="E827" s="115" t="s">
        <v>263</v>
      </c>
      <c r="F827" s="115" t="s">
        <v>20</v>
      </c>
      <c r="G827" s="15">
        <v>5000</v>
      </c>
    </row>
    <row r="828" spans="1:7" ht="15.75">
      <c r="A828" s="8" t="s">
        <v>333</v>
      </c>
      <c r="B828" s="9" t="s">
        <v>428</v>
      </c>
      <c r="C828" s="9" t="s">
        <v>160</v>
      </c>
      <c r="D828" s="9" t="s">
        <v>9</v>
      </c>
      <c r="E828" s="9" t="s">
        <v>10</v>
      </c>
      <c r="F828" s="9" t="s">
        <v>10</v>
      </c>
      <c r="G828" s="10">
        <v>68810826.59</v>
      </c>
    </row>
    <row r="829" spans="1:7" ht="15.75">
      <c r="A829" s="8" t="s">
        <v>334</v>
      </c>
      <c r="B829" s="9" t="s">
        <v>428</v>
      </c>
      <c r="C829" s="9" t="s">
        <v>160</v>
      </c>
      <c r="D829" s="9" t="s">
        <v>8</v>
      </c>
      <c r="E829" s="9" t="s">
        <v>10</v>
      </c>
      <c r="F829" s="9" t="s">
        <v>10</v>
      </c>
      <c r="G829" s="10">
        <v>10938000</v>
      </c>
    </row>
    <row r="830" spans="1:7" ht="31.5">
      <c r="A830" s="11" t="s">
        <v>467</v>
      </c>
      <c r="B830" s="12" t="s">
        <v>428</v>
      </c>
      <c r="C830" s="12" t="s">
        <v>160</v>
      </c>
      <c r="D830" s="12" t="s">
        <v>8</v>
      </c>
      <c r="E830" s="12" t="s">
        <v>468</v>
      </c>
      <c r="F830" s="12" t="s">
        <v>10</v>
      </c>
      <c r="G830" s="13">
        <v>10938000</v>
      </c>
    </row>
    <row r="831" spans="1:7" ht="15.75">
      <c r="A831" s="11" t="s">
        <v>469</v>
      </c>
      <c r="B831" s="12" t="s">
        <v>428</v>
      </c>
      <c r="C831" s="12" t="s">
        <v>160</v>
      </c>
      <c r="D831" s="12" t="s">
        <v>8</v>
      </c>
      <c r="E831" s="12" t="s">
        <v>470</v>
      </c>
      <c r="F831" s="12" t="s">
        <v>10</v>
      </c>
      <c r="G831" s="13">
        <v>10938000</v>
      </c>
    </row>
    <row r="832" spans="1:7" ht="31.5">
      <c r="A832" s="11" t="s">
        <v>473</v>
      </c>
      <c r="B832" s="12" t="s">
        <v>428</v>
      </c>
      <c r="C832" s="12" t="s">
        <v>160</v>
      </c>
      <c r="D832" s="12" t="s">
        <v>8</v>
      </c>
      <c r="E832" s="12" t="s">
        <v>474</v>
      </c>
      <c r="F832" s="12" t="s">
        <v>10</v>
      </c>
      <c r="G832" s="13">
        <v>10938000</v>
      </c>
    </row>
    <row r="833" spans="1:7" ht="47.25">
      <c r="A833" s="11" t="s">
        <v>335</v>
      </c>
      <c r="B833" s="12" t="s">
        <v>428</v>
      </c>
      <c r="C833" s="12" t="s">
        <v>160</v>
      </c>
      <c r="D833" s="12" t="s">
        <v>8</v>
      </c>
      <c r="E833" s="12" t="s">
        <v>336</v>
      </c>
      <c r="F833" s="12" t="s">
        <v>10</v>
      </c>
      <c r="G833" s="13">
        <v>10938000</v>
      </c>
    </row>
    <row r="834" spans="1:7" ht="31.5">
      <c r="A834" s="14" t="s">
        <v>138</v>
      </c>
      <c r="B834" s="115" t="s">
        <v>428</v>
      </c>
      <c r="C834" s="115" t="s">
        <v>160</v>
      </c>
      <c r="D834" s="115" t="s">
        <v>8</v>
      </c>
      <c r="E834" s="115" t="s">
        <v>336</v>
      </c>
      <c r="F834" s="115" t="s">
        <v>139</v>
      </c>
      <c r="G834" s="15">
        <v>10938000</v>
      </c>
    </row>
    <row r="835" spans="1:7" ht="15.75">
      <c r="A835" s="8" t="s">
        <v>337</v>
      </c>
      <c r="B835" s="9" t="s">
        <v>428</v>
      </c>
      <c r="C835" s="9" t="s">
        <v>160</v>
      </c>
      <c r="D835" s="9" t="s">
        <v>221</v>
      </c>
      <c r="E835" s="9" t="s">
        <v>10</v>
      </c>
      <c r="F835" s="9" t="s">
        <v>10</v>
      </c>
      <c r="G835" s="10">
        <v>30385424.32</v>
      </c>
    </row>
    <row r="836" spans="1:7" ht="31.5">
      <c r="A836" s="11" t="s">
        <v>467</v>
      </c>
      <c r="B836" s="12" t="s">
        <v>428</v>
      </c>
      <c r="C836" s="12" t="s">
        <v>160</v>
      </c>
      <c r="D836" s="12" t="s">
        <v>221</v>
      </c>
      <c r="E836" s="12" t="s">
        <v>468</v>
      </c>
      <c r="F836" s="12" t="s">
        <v>10</v>
      </c>
      <c r="G836" s="13">
        <v>30385424.32</v>
      </c>
    </row>
    <row r="837" spans="1:7" ht="15.75">
      <c r="A837" s="11" t="s">
        <v>475</v>
      </c>
      <c r="B837" s="12" t="s">
        <v>428</v>
      </c>
      <c r="C837" s="12" t="s">
        <v>160</v>
      </c>
      <c r="D837" s="12" t="s">
        <v>221</v>
      </c>
      <c r="E837" s="12" t="s">
        <v>476</v>
      </c>
      <c r="F837" s="12" t="s">
        <v>10</v>
      </c>
      <c r="G837" s="13">
        <v>29957924.32</v>
      </c>
    </row>
    <row r="838" spans="1:7" ht="15.75">
      <c r="A838" s="11" t="s">
        <v>442</v>
      </c>
      <c r="B838" s="12" t="s">
        <v>428</v>
      </c>
      <c r="C838" s="12" t="s">
        <v>160</v>
      </c>
      <c r="D838" s="12" t="s">
        <v>221</v>
      </c>
      <c r="E838" s="12" t="s">
        <v>477</v>
      </c>
      <c r="F838" s="12" t="s">
        <v>10</v>
      </c>
      <c r="G838" s="13">
        <v>29957924.32</v>
      </c>
    </row>
    <row r="839" spans="1:7" ht="94.5">
      <c r="A839" s="16" t="s">
        <v>338</v>
      </c>
      <c r="B839" s="12" t="s">
        <v>428</v>
      </c>
      <c r="C839" s="12" t="s">
        <v>160</v>
      </c>
      <c r="D839" s="12" t="s">
        <v>221</v>
      </c>
      <c r="E839" s="12" t="s">
        <v>339</v>
      </c>
      <c r="F839" s="12" t="s">
        <v>10</v>
      </c>
      <c r="G839" s="13">
        <v>300000</v>
      </c>
    </row>
    <row r="840" spans="1:7" ht="15.75">
      <c r="A840" s="14" t="s">
        <v>195</v>
      </c>
      <c r="B840" s="115" t="s">
        <v>428</v>
      </c>
      <c r="C840" s="115" t="s">
        <v>160</v>
      </c>
      <c r="D840" s="115" t="s">
        <v>221</v>
      </c>
      <c r="E840" s="115" t="s">
        <v>339</v>
      </c>
      <c r="F840" s="115" t="s">
        <v>196</v>
      </c>
      <c r="G840" s="15">
        <v>300000</v>
      </c>
    </row>
    <row r="841" spans="1:7" ht="15.75">
      <c r="A841" s="11" t="s">
        <v>340</v>
      </c>
      <c r="B841" s="12" t="s">
        <v>428</v>
      </c>
      <c r="C841" s="12" t="s">
        <v>160</v>
      </c>
      <c r="D841" s="12" t="s">
        <v>221</v>
      </c>
      <c r="E841" s="12" t="s">
        <v>341</v>
      </c>
      <c r="F841" s="12" t="s">
        <v>10</v>
      </c>
      <c r="G841" s="13">
        <v>29657924.32</v>
      </c>
    </row>
    <row r="842" spans="1:7" ht="15.75">
      <c r="A842" s="14" t="s">
        <v>195</v>
      </c>
      <c r="B842" s="115" t="s">
        <v>428</v>
      </c>
      <c r="C842" s="115" t="s">
        <v>160</v>
      </c>
      <c r="D842" s="115" t="s">
        <v>221</v>
      </c>
      <c r="E842" s="115" t="s">
        <v>341</v>
      </c>
      <c r="F842" s="115" t="s">
        <v>196</v>
      </c>
      <c r="G842" s="15">
        <v>29273380.66</v>
      </c>
    </row>
    <row r="843" spans="1:7" ht="31.5">
      <c r="A843" s="14" t="s">
        <v>342</v>
      </c>
      <c r="B843" s="115" t="s">
        <v>428</v>
      </c>
      <c r="C843" s="115" t="s">
        <v>160</v>
      </c>
      <c r="D843" s="115" t="s">
        <v>221</v>
      </c>
      <c r="E843" s="115" t="s">
        <v>341</v>
      </c>
      <c r="F843" s="115" t="s">
        <v>343</v>
      </c>
      <c r="G843" s="15">
        <v>384543.66</v>
      </c>
    </row>
    <row r="844" spans="1:7" ht="31.5">
      <c r="A844" s="11" t="s">
        <v>486</v>
      </c>
      <c r="B844" s="12" t="s">
        <v>428</v>
      </c>
      <c r="C844" s="12" t="s">
        <v>160</v>
      </c>
      <c r="D844" s="12" t="s">
        <v>221</v>
      </c>
      <c r="E844" s="12" t="s">
        <v>487</v>
      </c>
      <c r="F844" s="12" t="s">
        <v>10</v>
      </c>
      <c r="G844" s="13">
        <v>201000</v>
      </c>
    </row>
    <row r="845" spans="1:7" ht="31.5">
      <c r="A845" s="11" t="s">
        <v>488</v>
      </c>
      <c r="B845" s="12" t="s">
        <v>428</v>
      </c>
      <c r="C845" s="12" t="s">
        <v>160</v>
      </c>
      <c r="D845" s="12" t="s">
        <v>221</v>
      </c>
      <c r="E845" s="12" t="s">
        <v>489</v>
      </c>
      <c r="F845" s="12" t="s">
        <v>10</v>
      </c>
      <c r="G845" s="13">
        <v>201000</v>
      </c>
    </row>
    <row r="846" spans="1:7" ht="31.5">
      <c r="A846" s="11" t="s">
        <v>344</v>
      </c>
      <c r="B846" s="12" t="s">
        <v>428</v>
      </c>
      <c r="C846" s="12" t="s">
        <v>160</v>
      </c>
      <c r="D846" s="12" t="s">
        <v>221</v>
      </c>
      <c r="E846" s="12" t="s">
        <v>345</v>
      </c>
      <c r="F846" s="12" t="s">
        <v>10</v>
      </c>
      <c r="G846" s="13">
        <v>201000</v>
      </c>
    </row>
    <row r="847" spans="1:7" ht="15.75">
      <c r="A847" s="14" t="s">
        <v>195</v>
      </c>
      <c r="B847" s="115" t="s">
        <v>428</v>
      </c>
      <c r="C847" s="115" t="s">
        <v>160</v>
      </c>
      <c r="D847" s="115" t="s">
        <v>221</v>
      </c>
      <c r="E847" s="115" t="s">
        <v>345</v>
      </c>
      <c r="F847" s="115" t="s">
        <v>196</v>
      </c>
      <c r="G847" s="15">
        <v>201000</v>
      </c>
    </row>
    <row r="848" spans="1:7" ht="31.5">
      <c r="A848" s="11" t="s">
        <v>490</v>
      </c>
      <c r="B848" s="12" t="s">
        <v>428</v>
      </c>
      <c r="C848" s="12" t="s">
        <v>160</v>
      </c>
      <c r="D848" s="12" t="s">
        <v>221</v>
      </c>
      <c r="E848" s="12" t="s">
        <v>491</v>
      </c>
      <c r="F848" s="12" t="s">
        <v>10</v>
      </c>
      <c r="G848" s="13">
        <v>226500</v>
      </c>
    </row>
    <row r="849" spans="1:7" ht="31.5">
      <c r="A849" s="11" t="s">
        <v>492</v>
      </c>
      <c r="B849" s="12" t="s">
        <v>428</v>
      </c>
      <c r="C849" s="12" t="s">
        <v>160</v>
      </c>
      <c r="D849" s="12" t="s">
        <v>221</v>
      </c>
      <c r="E849" s="12" t="s">
        <v>493</v>
      </c>
      <c r="F849" s="12" t="s">
        <v>10</v>
      </c>
      <c r="G849" s="13">
        <v>226500</v>
      </c>
    </row>
    <row r="850" spans="1:7" ht="31.5">
      <c r="A850" s="11" t="s">
        <v>346</v>
      </c>
      <c r="B850" s="12" t="s">
        <v>428</v>
      </c>
      <c r="C850" s="12" t="s">
        <v>160</v>
      </c>
      <c r="D850" s="12" t="s">
        <v>221</v>
      </c>
      <c r="E850" s="12" t="s">
        <v>347</v>
      </c>
      <c r="F850" s="12" t="s">
        <v>10</v>
      </c>
      <c r="G850" s="13">
        <v>226500</v>
      </c>
    </row>
    <row r="851" spans="1:7" ht="15.75">
      <c r="A851" s="14" t="s">
        <v>195</v>
      </c>
      <c r="B851" s="115" t="s">
        <v>428</v>
      </c>
      <c r="C851" s="115" t="s">
        <v>160</v>
      </c>
      <c r="D851" s="115" t="s">
        <v>221</v>
      </c>
      <c r="E851" s="115" t="s">
        <v>347</v>
      </c>
      <c r="F851" s="115" t="s">
        <v>196</v>
      </c>
      <c r="G851" s="15">
        <v>226500</v>
      </c>
    </row>
    <row r="852" spans="1:7" ht="15.75">
      <c r="A852" s="8" t="s">
        <v>348</v>
      </c>
      <c r="B852" s="9" t="s">
        <v>428</v>
      </c>
      <c r="C852" s="9" t="s">
        <v>160</v>
      </c>
      <c r="D852" s="9" t="s">
        <v>12</v>
      </c>
      <c r="E852" s="9" t="s">
        <v>10</v>
      </c>
      <c r="F852" s="9" t="s">
        <v>10</v>
      </c>
      <c r="G852" s="10">
        <v>9770502.27</v>
      </c>
    </row>
    <row r="853" spans="1:7" ht="31.5">
      <c r="A853" s="11" t="s">
        <v>467</v>
      </c>
      <c r="B853" s="12" t="s">
        <v>428</v>
      </c>
      <c r="C853" s="12" t="s">
        <v>160</v>
      </c>
      <c r="D853" s="12" t="s">
        <v>12</v>
      </c>
      <c r="E853" s="12" t="s">
        <v>468</v>
      </c>
      <c r="F853" s="12" t="s">
        <v>10</v>
      </c>
      <c r="G853" s="13">
        <v>9770502.27</v>
      </c>
    </row>
    <row r="854" spans="1:7" ht="15.75">
      <c r="A854" s="11" t="s">
        <v>469</v>
      </c>
      <c r="B854" s="12" t="s">
        <v>428</v>
      </c>
      <c r="C854" s="12" t="s">
        <v>160</v>
      </c>
      <c r="D854" s="12" t="s">
        <v>12</v>
      </c>
      <c r="E854" s="12" t="s">
        <v>470</v>
      </c>
      <c r="F854" s="12" t="s">
        <v>10</v>
      </c>
      <c r="G854" s="13">
        <v>9258473.27</v>
      </c>
    </row>
    <row r="855" spans="1:7" ht="31.5">
      <c r="A855" s="11" t="s">
        <v>471</v>
      </c>
      <c r="B855" s="12" t="s">
        <v>428</v>
      </c>
      <c r="C855" s="12" t="s">
        <v>160</v>
      </c>
      <c r="D855" s="12" t="s">
        <v>12</v>
      </c>
      <c r="E855" s="12" t="s">
        <v>472</v>
      </c>
      <c r="F855" s="12" t="s">
        <v>10</v>
      </c>
      <c r="G855" s="13">
        <v>600500</v>
      </c>
    </row>
    <row r="856" spans="1:7" ht="31.5">
      <c r="A856" s="11" t="s">
        <v>365</v>
      </c>
      <c r="B856" s="12" t="s">
        <v>428</v>
      </c>
      <c r="C856" s="12" t="s">
        <v>160</v>
      </c>
      <c r="D856" s="12" t="s">
        <v>12</v>
      </c>
      <c r="E856" s="12" t="s">
        <v>366</v>
      </c>
      <c r="F856" s="12" t="s">
        <v>10</v>
      </c>
      <c r="G856" s="13">
        <v>600500</v>
      </c>
    </row>
    <row r="857" spans="1:7" ht="15.75">
      <c r="A857" s="14" t="s">
        <v>349</v>
      </c>
      <c r="B857" s="115" t="s">
        <v>428</v>
      </c>
      <c r="C857" s="115" t="s">
        <v>160</v>
      </c>
      <c r="D857" s="115" t="s">
        <v>12</v>
      </c>
      <c r="E857" s="115" t="s">
        <v>366</v>
      </c>
      <c r="F857" s="115" t="s">
        <v>350</v>
      </c>
      <c r="G857" s="15">
        <v>600500</v>
      </c>
    </row>
    <row r="858" spans="1:7" ht="31.5">
      <c r="A858" s="11" t="s">
        <v>473</v>
      </c>
      <c r="B858" s="12" t="s">
        <v>428</v>
      </c>
      <c r="C858" s="12" t="s">
        <v>160</v>
      </c>
      <c r="D858" s="12" t="s">
        <v>12</v>
      </c>
      <c r="E858" s="12" t="s">
        <v>474</v>
      </c>
      <c r="F858" s="12" t="s">
        <v>10</v>
      </c>
      <c r="G858" s="13">
        <v>8657973.27</v>
      </c>
    </row>
    <row r="859" spans="1:7" ht="78.75">
      <c r="A859" s="16" t="s">
        <v>144</v>
      </c>
      <c r="B859" s="12" t="s">
        <v>428</v>
      </c>
      <c r="C859" s="12" t="s">
        <v>160</v>
      </c>
      <c r="D859" s="12" t="s">
        <v>12</v>
      </c>
      <c r="E859" s="12" t="s">
        <v>145</v>
      </c>
      <c r="F859" s="12" t="s">
        <v>10</v>
      </c>
      <c r="G859" s="13">
        <v>7492776.72</v>
      </c>
    </row>
    <row r="860" spans="1:7" ht="31.5">
      <c r="A860" s="14" t="s">
        <v>132</v>
      </c>
      <c r="B860" s="115" t="s">
        <v>428</v>
      </c>
      <c r="C860" s="115" t="s">
        <v>160</v>
      </c>
      <c r="D860" s="115" t="s">
        <v>12</v>
      </c>
      <c r="E860" s="115" t="s">
        <v>145</v>
      </c>
      <c r="F860" s="115" t="s">
        <v>133</v>
      </c>
      <c r="G860" s="15">
        <v>7492776.72</v>
      </c>
    </row>
    <row r="861" spans="1:7" ht="63">
      <c r="A861" s="11" t="s">
        <v>146</v>
      </c>
      <c r="B861" s="12" t="s">
        <v>428</v>
      </c>
      <c r="C861" s="12" t="s">
        <v>160</v>
      </c>
      <c r="D861" s="12" t="s">
        <v>12</v>
      </c>
      <c r="E861" s="12" t="s">
        <v>147</v>
      </c>
      <c r="F861" s="12" t="s">
        <v>10</v>
      </c>
      <c r="G861" s="13">
        <v>105017</v>
      </c>
    </row>
    <row r="862" spans="1:7" ht="31.5">
      <c r="A862" s="14" t="s">
        <v>132</v>
      </c>
      <c r="B862" s="115" t="s">
        <v>428</v>
      </c>
      <c r="C862" s="115" t="s">
        <v>160</v>
      </c>
      <c r="D862" s="115" t="s">
        <v>12</v>
      </c>
      <c r="E862" s="115" t="s">
        <v>147</v>
      </c>
      <c r="F862" s="115" t="s">
        <v>133</v>
      </c>
      <c r="G862" s="15">
        <v>105017</v>
      </c>
    </row>
    <row r="863" spans="1:7" ht="63">
      <c r="A863" s="11" t="s">
        <v>695</v>
      </c>
      <c r="B863" s="12" t="s">
        <v>428</v>
      </c>
      <c r="C863" s="12" t="s">
        <v>160</v>
      </c>
      <c r="D863" s="12" t="s">
        <v>12</v>
      </c>
      <c r="E863" s="12" t="s">
        <v>696</v>
      </c>
      <c r="F863" s="12" t="s">
        <v>10</v>
      </c>
      <c r="G863" s="13">
        <v>1060179.55</v>
      </c>
    </row>
    <row r="864" spans="1:7" ht="31.5">
      <c r="A864" s="14" t="s">
        <v>132</v>
      </c>
      <c r="B864" s="115" t="s">
        <v>428</v>
      </c>
      <c r="C864" s="115" t="s">
        <v>160</v>
      </c>
      <c r="D864" s="115" t="s">
        <v>12</v>
      </c>
      <c r="E864" s="115" t="s">
        <v>696</v>
      </c>
      <c r="F864" s="115" t="s">
        <v>133</v>
      </c>
      <c r="G864" s="15">
        <v>1060179.55</v>
      </c>
    </row>
    <row r="865" spans="1:7" ht="15.75">
      <c r="A865" s="11" t="s">
        <v>478</v>
      </c>
      <c r="B865" s="12" t="s">
        <v>428</v>
      </c>
      <c r="C865" s="12" t="s">
        <v>160</v>
      </c>
      <c r="D865" s="12" t="s">
        <v>12</v>
      </c>
      <c r="E865" s="12" t="s">
        <v>479</v>
      </c>
      <c r="F865" s="12" t="s">
        <v>10</v>
      </c>
      <c r="G865" s="13">
        <v>512029</v>
      </c>
    </row>
    <row r="866" spans="1:7" ht="31.5">
      <c r="A866" s="11" t="s">
        <v>480</v>
      </c>
      <c r="B866" s="12" t="s">
        <v>428</v>
      </c>
      <c r="C866" s="12" t="s">
        <v>160</v>
      </c>
      <c r="D866" s="12" t="s">
        <v>12</v>
      </c>
      <c r="E866" s="12" t="s">
        <v>481</v>
      </c>
      <c r="F866" s="12" t="s">
        <v>10</v>
      </c>
      <c r="G866" s="13">
        <v>512029</v>
      </c>
    </row>
    <row r="867" spans="1:7" ht="63">
      <c r="A867" s="16" t="s">
        <v>697</v>
      </c>
      <c r="B867" s="12" t="s">
        <v>428</v>
      </c>
      <c r="C867" s="12" t="s">
        <v>160</v>
      </c>
      <c r="D867" s="12" t="s">
        <v>12</v>
      </c>
      <c r="E867" s="12" t="s">
        <v>698</v>
      </c>
      <c r="F867" s="12" t="s">
        <v>10</v>
      </c>
      <c r="G867" s="13">
        <v>512029</v>
      </c>
    </row>
    <row r="868" spans="1:7" ht="31.5">
      <c r="A868" s="14" t="s">
        <v>132</v>
      </c>
      <c r="B868" s="115" t="s">
        <v>428</v>
      </c>
      <c r="C868" s="115" t="s">
        <v>160</v>
      </c>
      <c r="D868" s="115" t="s">
        <v>12</v>
      </c>
      <c r="E868" s="115" t="s">
        <v>698</v>
      </c>
      <c r="F868" s="115" t="s">
        <v>133</v>
      </c>
      <c r="G868" s="15">
        <v>512029</v>
      </c>
    </row>
    <row r="869" spans="1:7" ht="15.75">
      <c r="A869" s="8" t="s">
        <v>381</v>
      </c>
      <c r="B869" s="9" t="s">
        <v>428</v>
      </c>
      <c r="C869" s="9" t="s">
        <v>160</v>
      </c>
      <c r="D869" s="9" t="s">
        <v>62</v>
      </c>
      <c r="E869" s="9" t="s">
        <v>10</v>
      </c>
      <c r="F869" s="9" t="s">
        <v>10</v>
      </c>
      <c r="G869" s="10">
        <v>17716900</v>
      </c>
    </row>
    <row r="870" spans="1:7" ht="31.5">
      <c r="A870" s="11" t="s">
        <v>467</v>
      </c>
      <c r="B870" s="12" t="s">
        <v>428</v>
      </c>
      <c r="C870" s="12" t="s">
        <v>160</v>
      </c>
      <c r="D870" s="12" t="s">
        <v>62</v>
      </c>
      <c r="E870" s="12" t="s">
        <v>468</v>
      </c>
      <c r="F870" s="12" t="s">
        <v>10</v>
      </c>
      <c r="G870" s="13">
        <v>17307800</v>
      </c>
    </row>
    <row r="871" spans="1:7" ht="15.75">
      <c r="A871" s="11" t="s">
        <v>478</v>
      </c>
      <c r="B871" s="12" t="s">
        <v>428</v>
      </c>
      <c r="C871" s="12" t="s">
        <v>160</v>
      </c>
      <c r="D871" s="12" t="s">
        <v>62</v>
      </c>
      <c r="E871" s="12" t="s">
        <v>479</v>
      </c>
      <c r="F871" s="12" t="s">
        <v>10</v>
      </c>
      <c r="G871" s="13">
        <v>510000</v>
      </c>
    </row>
    <row r="872" spans="1:7" ht="31.5">
      <c r="A872" s="11" t="s">
        <v>480</v>
      </c>
      <c r="B872" s="12" t="s">
        <v>428</v>
      </c>
      <c r="C872" s="12" t="s">
        <v>160</v>
      </c>
      <c r="D872" s="12" t="s">
        <v>62</v>
      </c>
      <c r="E872" s="12" t="s">
        <v>481</v>
      </c>
      <c r="F872" s="12" t="s">
        <v>10</v>
      </c>
      <c r="G872" s="13">
        <v>510000</v>
      </c>
    </row>
    <row r="873" spans="1:7" ht="31.5">
      <c r="A873" s="11" t="s">
        <v>382</v>
      </c>
      <c r="B873" s="12" t="s">
        <v>428</v>
      </c>
      <c r="C873" s="12" t="s">
        <v>160</v>
      </c>
      <c r="D873" s="12" t="s">
        <v>62</v>
      </c>
      <c r="E873" s="12" t="s">
        <v>383</v>
      </c>
      <c r="F873" s="12" t="s">
        <v>10</v>
      </c>
      <c r="G873" s="13">
        <v>435000</v>
      </c>
    </row>
    <row r="874" spans="1:7" ht="31.5">
      <c r="A874" s="14" t="s">
        <v>19</v>
      </c>
      <c r="B874" s="115" t="s">
        <v>428</v>
      </c>
      <c r="C874" s="115" t="s">
        <v>160</v>
      </c>
      <c r="D874" s="115" t="s">
        <v>62</v>
      </c>
      <c r="E874" s="115" t="s">
        <v>383</v>
      </c>
      <c r="F874" s="115" t="s">
        <v>20</v>
      </c>
      <c r="G874" s="15">
        <v>330000</v>
      </c>
    </row>
    <row r="875" spans="1:7" ht="31.5">
      <c r="A875" s="14" t="s">
        <v>138</v>
      </c>
      <c r="B875" s="115" t="s">
        <v>428</v>
      </c>
      <c r="C875" s="115" t="s">
        <v>160</v>
      </c>
      <c r="D875" s="115" t="s">
        <v>62</v>
      </c>
      <c r="E875" s="115" t="s">
        <v>383</v>
      </c>
      <c r="F875" s="115" t="s">
        <v>139</v>
      </c>
      <c r="G875" s="15">
        <v>105000</v>
      </c>
    </row>
    <row r="876" spans="1:7" ht="31.5">
      <c r="A876" s="11" t="s">
        <v>384</v>
      </c>
      <c r="B876" s="12" t="s">
        <v>428</v>
      </c>
      <c r="C876" s="12" t="s">
        <v>160</v>
      </c>
      <c r="D876" s="12" t="s">
        <v>62</v>
      </c>
      <c r="E876" s="12" t="s">
        <v>385</v>
      </c>
      <c r="F876" s="12" t="s">
        <v>10</v>
      </c>
      <c r="G876" s="13">
        <v>75000</v>
      </c>
    </row>
    <row r="877" spans="1:7" ht="31.5">
      <c r="A877" s="14" t="s">
        <v>138</v>
      </c>
      <c r="B877" s="115" t="s">
        <v>428</v>
      </c>
      <c r="C877" s="115" t="s">
        <v>160</v>
      </c>
      <c r="D877" s="115" t="s">
        <v>62</v>
      </c>
      <c r="E877" s="115" t="s">
        <v>385</v>
      </c>
      <c r="F877" s="115" t="s">
        <v>139</v>
      </c>
      <c r="G877" s="15">
        <v>75000</v>
      </c>
    </row>
    <row r="878" spans="1:7" ht="31.5">
      <c r="A878" s="11" t="s">
        <v>482</v>
      </c>
      <c r="B878" s="12" t="s">
        <v>428</v>
      </c>
      <c r="C878" s="12" t="s">
        <v>160</v>
      </c>
      <c r="D878" s="12" t="s">
        <v>62</v>
      </c>
      <c r="E878" s="12" t="s">
        <v>483</v>
      </c>
      <c r="F878" s="12" t="s">
        <v>10</v>
      </c>
      <c r="G878" s="13">
        <v>16673300</v>
      </c>
    </row>
    <row r="879" spans="1:7" ht="15.75">
      <c r="A879" s="11" t="s">
        <v>484</v>
      </c>
      <c r="B879" s="12" t="s">
        <v>428</v>
      </c>
      <c r="C879" s="12" t="s">
        <v>160</v>
      </c>
      <c r="D879" s="12" t="s">
        <v>62</v>
      </c>
      <c r="E879" s="12" t="s">
        <v>485</v>
      </c>
      <c r="F879" s="12" t="s">
        <v>10</v>
      </c>
      <c r="G879" s="13">
        <v>16673300</v>
      </c>
    </row>
    <row r="880" spans="1:7" ht="15.75">
      <c r="A880" s="11" t="s">
        <v>386</v>
      </c>
      <c r="B880" s="12" t="s">
        <v>428</v>
      </c>
      <c r="C880" s="12" t="s">
        <v>160</v>
      </c>
      <c r="D880" s="12" t="s">
        <v>62</v>
      </c>
      <c r="E880" s="12" t="s">
        <v>387</v>
      </c>
      <c r="F880" s="12" t="s">
        <v>10</v>
      </c>
      <c r="G880" s="13">
        <v>16673300</v>
      </c>
    </row>
    <row r="881" spans="1:7" ht="15.75">
      <c r="A881" s="14" t="s">
        <v>15</v>
      </c>
      <c r="B881" s="115" t="s">
        <v>428</v>
      </c>
      <c r="C881" s="115" t="s">
        <v>160</v>
      </c>
      <c r="D881" s="115" t="s">
        <v>62</v>
      </c>
      <c r="E881" s="115" t="s">
        <v>387</v>
      </c>
      <c r="F881" s="115" t="s">
        <v>16</v>
      </c>
      <c r="G881" s="15">
        <v>15115300</v>
      </c>
    </row>
    <row r="882" spans="1:7" ht="31.5">
      <c r="A882" s="14" t="s">
        <v>19</v>
      </c>
      <c r="B882" s="115" t="s">
        <v>428</v>
      </c>
      <c r="C882" s="115" t="s">
        <v>160</v>
      </c>
      <c r="D882" s="115" t="s">
        <v>62</v>
      </c>
      <c r="E882" s="115" t="s">
        <v>387</v>
      </c>
      <c r="F882" s="115" t="s">
        <v>20</v>
      </c>
      <c r="G882" s="15">
        <v>1531000</v>
      </c>
    </row>
    <row r="883" spans="1:7" ht="15.75">
      <c r="A883" s="14" t="s">
        <v>34</v>
      </c>
      <c r="B883" s="115" t="s">
        <v>428</v>
      </c>
      <c r="C883" s="115" t="s">
        <v>160</v>
      </c>
      <c r="D883" s="115" t="s">
        <v>62</v>
      </c>
      <c r="E883" s="115" t="s">
        <v>387</v>
      </c>
      <c r="F883" s="115" t="s">
        <v>35</v>
      </c>
      <c r="G883" s="15">
        <v>27000</v>
      </c>
    </row>
    <row r="884" spans="1:7" ht="31.5">
      <c r="A884" s="11" t="s">
        <v>486</v>
      </c>
      <c r="B884" s="12" t="s">
        <v>428</v>
      </c>
      <c r="C884" s="12" t="s">
        <v>160</v>
      </c>
      <c r="D884" s="12" t="s">
        <v>62</v>
      </c>
      <c r="E884" s="12" t="s">
        <v>487</v>
      </c>
      <c r="F884" s="12" t="s">
        <v>10</v>
      </c>
      <c r="G884" s="13">
        <v>124500</v>
      </c>
    </row>
    <row r="885" spans="1:7" ht="31.5">
      <c r="A885" s="11" t="s">
        <v>488</v>
      </c>
      <c r="B885" s="12" t="s">
        <v>428</v>
      </c>
      <c r="C885" s="12" t="s">
        <v>160</v>
      </c>
      <c r="D885" s="12" t="s">
        <v>62</v>
      </c>
      <c r="E885" s="12" t="s">
        <v>489</v>
      </c>
      <c r="F885" s="12" t="s">
        <v>10</v>
      </c>
      <c r="G885" s="13">
        <v>124500</v>
      </c>
    </row>
    <row r="886" spans="1:7" ht="31.5">
      <c r="A886" s="11" t="s">
        <v>78</v>
      </c>
      <c r="B886" s="12" t="s">
        <v>428</v>
      </c>
      <c r="C886" s="12" t="s">
        <v>160</v>
      </c>
      <c r="D886" s="12" t="s">
        <v>62</v>
      </c>
      <c r="E886" s="12" t="s">
        <v>79</v>
      </c>
      <c r="F886" s="12" t="s">
        <v>10</v>
      </c>
      <c r="G886" s="13">
        <v>124500</v>
      </c>
    </row>
    <row r="887" spans="1:7" ht="31.5">
      <c r="A887" s="14" t="s">
        <v>19</v>
      </c>
      <c r="B887" s="115" t="s">
        <v>428</v>
      </c>
      <c r="C887" s="115" t="s">
        <v>160</v>
      </c>
      <c r="D887" s="115" t="s">
        <v>62</v>
      </c>
      <c r="E887" s="115" t="s">
        <v>79</v>
      </c>
      <c r="F887" s="115" t="s">
        <v>20</v>
      </c>
      <c r="G887" s="15">
        <v>79500</v>
      </c>
    </row>
    <row r="888" spans="1:7" ht="31.5">
      <c r="A888" s="14" t="s">
        <v>138</v>
      </c>
      <c r="B888" s="115" t="s">
        <v>428</v>
      </c>
      <c r="C888" s="115" t="s">
        <v>160</v>
      </c>
      <c r="D888" s="115" t="s">
        <v>62</v>
      </c>
      <c r="E888" s="115" t="s">
        <v>79</v>
      </c>
      <c r="F888" s="115" t="s">
        <v>139</v>
      </c>
      <c r="G888" s="15">
        <v>45000</v>
      </c>
    </row>
    <row r="889" spans="1:7" ht="15.75">
      <c r="A889" s="11" t="s">
        <v>509</v>
      </c>
      <c r="B889" s="12" t="s">
        <v>428</v>
      </c>
      <c r="C889" s="12" t="s">
        <v>160</v>
      </c>
      <c r="D889" s="12" t="s">
        <v>62</v>
      </c>
      <c r="E889" s="12" t="s">
        <v>510</v>
      </c>
      <c r="F889" s="12" t="s">
        <v>10</v>
      </c>
      <c r="G889" s="13">
        <v>409100</v>
      </c>
    </row>
    <row r="890" spans="1:7" ht="31.5">
      <c r="A890" s="11" t="s">
        <v>511</v>
      </c>
      <c r="B890" s="12" t="s">
        <v>428</v>
      </c>
      <c r="C890" s="12" t="s">
        <v>160</v>
      </c>
      <c r="D890" s="12" t="s">
        <v>62</v>
      </c>
      <c r="E890" s="12" t="s">
        <v>512</v>
      </c>
      <c r="F890" s="12" t="s">
        <v>10</v>
      </c>
      <c r="G890" s="13">
        <v>409100</v>
      </c>
    </row>
    <row r="891" spans="1:7" ht="31.5">
      <c r="A891" s="11" t="s">
        <v>513</v>
      </c>
      <c r="B891" s="12" t="s">
        <v>428</v>
      </c>
      <c r="C891" s="12" t="s">
        <v>160</v>
      </c>
      <c r="D891" s="12" t="s">
        <v>62</v>
      </c>
      <c r="E891" s="12" t="s">
        <v>514</v>
      </c>
      <c r="F891" s="12" t="s">
        <v>10</v>
      </c>
      <c r="G891" s="13">
        <v>409100</v>
      </c>
    </row>
    <row r="892" spans="1:7" ht="31.5">
      <c r="A892" s="11" t="s">
        <v>84</v>
      </c>
      <c r="B892" s="12" t="s">
        <v>428</v>
      </c>
      <c r="C892" s="12" t="s">
        <v>160</v>
      </c>
      <c r="D892" s="12" t="s">
        <v>62</v>
      </c>
      <c r="E892" s="12" t="s">
        <v>85</v>
      </c>
      <c r="F892" s="12" t="s">
        <v>10</v>
      </c>
      <c r="G892" s="13">
        <v>120000</v>
      </c>
    </row>
    <row r="893" spans="1:7" ht="31.5">
      <c r="A893" s="14" t="s">
        <v>138</v>
      </c>
      <c r="B893" s="115" t="s">
        <v>428</v>
      </c>
      <c r="C893" s="115" t="s">
        <v>160</v>
      </c>
      <c r="D893" s="115" t="s">
        <v>62</v>
      </c>
      <c r="E893" s="115" t="s">
        <v>85</v>
      </c>
      <c r="F893" s="115" t="s">
        <v>139</v>
      </c>
      <c r="G893" s="15">
        <v>120000</v>
      </c>
    </row>
    <row r="894" spans="1:7" ht="31.5">
      <c r="A894" s="11" t="s">
        <v>86</v>
      </c>
      <c r="B894" s="12" t="s">
        <v>428</v>
      </c>
      <c r="C894" s="12" t="s">
        <v>160</v>
      </c>
      <c r="D894" s="12" t="s">
        <v>62</v>
      </c>
      <c r="E894" s="12" t="s">
        <v>87</v>
      </c>
      <c r="F894" s="12" t="s">
        <v>10</v>
      </c>
      <c r="G894" s="13">
        <v>289100</v>
      </c>
    </row>
    <row r="895" spans="1:7" ht="31.5">
      <c r="A895" s="14" t="s">
        <v>19</v>
      </c>
      <c r="B895" s="115" t="s">
        <v>428</v>
      </c>
      <c r="C895" s="115" t="s">
        <v>160</v>
      </c>
      <c r="D895" s="115" t="s">
        <v>62</v>
      </c>
      <c r="E895" s="115" t="s">
        <v>87</v>
      </c>
      <c r="F895" s="115" t="s">
        <v>20</v>
      </c>
      <c r="G895" s="15">
        <v>135000</v>
      </c>
    </row>
    <row r="896" spans="1:7" ht="31.5">
      <c r="A896" s="14" t="s">
        <v>138</v>
      </c>
      <c r="B896" s="115" t="s">
        <v>428</v>
      </c>
      <c r="C896" s="115" t="s">
        <v>160</v>
      </c>
      <c r="D896" s="115" t="s">
        <v>62</v>
      </c>
      <c r="E896" s="115" t="s">
        <v>87</v>
      </c>
      <c r="F896" s="115" t="s">
        <v>139</v>
      </c>
      <c r="G896" s="15">
        <v>154100</v>
      </c>
    </row>
    <row r="897" spans="1:7" ht="47.25">
      <c r="A897" s="8" t="s">
        <v>429</v>
      </c>
      <c r="B897" s="9" t="s">
        <v>430</v>
      </c>
      <c r="C897" s="9" t="s">
        <v>10</v>
      </c>
      <c r="D897" s="9" t="s">
        <v>10</v>
      </c>
      <c r="E897" s="9" t="s">
        <v>10</v>
      </c>
      <c r="F897" s="9" t="s">
        <v>10</v>
      </c>
      <c r="G897" s="10">
        <v>13649746</v>
      </c>
    </row>
    <row r="898" spans="1:7" ht="15.75">
      <c r="A898" s="8" t="s">
        <v>7</v>
      </c>
      <c r="B898" s="9" t="s">
        <v>430</v>
      </c>
      <c r="C898" s="9" t="s">
        <v>8</v>
      </c>
      <c r="D898" s="9" t="s">
        <v>9</v>
      </c>
      <c r="E898" s="9" t="s">
        <v>10</v>
      </c>
      <c r="F898" s="9" t="s">
        <v>10</v>
      </c>
      <c r="G898" s="10">
        <v>13649746</v>
      </c>
    </row>
    <row r="899" spans="1:7" ht="47.25">
      <c r="A899" s="8" t="s">
        <v>22</v>
      </c>
      <c r="B899" s="9" t="s">
        <v>430</v>
      </c>
      <c r="C899" s="9" t="s">
        <v>8</v>
      </c>
      <c r="D899" s="9" t="s">
        <v>23</v>
      </c>
      <c r="E899" s="9" t="s">
        <v>10</v>
      </c>
      <c r="F899" s="9" t="s">
        <v>10</v>
      </c>
      <c r="G899" s="10">
        <v>13649746</v>
      </c>
    </row>
    <row r="900" spans="1:7" ht="31.5">
      <c r="A900" s="11" t="s">
        <v>559</v>
      </c>
      <c r="B900" s="12" t="s">
        <v>430</v>
      </c>
      <c r="C900" s="12" t="s">
        <v>8</v>
      </c>
      <c r="D900" s="12" t="s">
        <v>23</v>
      </c>
      <c r="E900" s="12" t="s">
        <v>560</v>
      </c>
      <c r="F900" s="12" t="s">
        <v>10</v>
      </c>
      <c r="G900" s="13">
        <v>13649746</v>
      </c>
    </row>
    <row r="901" spans="1:7" ht="47.25">
      <c r="A901" s="11" t="s">
        <v>582</v>
      </c>
      <c r="B901" s="12" t="s">
        <v>430</v>
      </c>
      <c r="C901" s="12" t="s">
        <v>8</v>
      </c>
      <c r="D901" s="12" t="s">
        <v>23</v>
      </c>
      <c r="E901" s="12" t="s">
        <v>583</v>
      </c>
      <c r="F901" s="12" t="s">
        <v>10</v>
      </c>
      <c r="G901" s="13">
        <v>13649746</v>
      </c>
    </row>
    <row r="902" spans="1:7" ht="15.75">
      <c r="A902" s="11" t="s">
        <v>484</v>
      </c>
      <c r="B902" s="12" t="s">
        <v>430</v>
      </c>
      <c r="C902" s="12" t="s">
        <v>8</v>
      </c>
      <c r="D902" s="12" t="s">
        <v>23</v>
      </c>
      <c r="E902" s="12" t="s">
        <v>584</v>
      </c>
      <c r="F902" s="12" t="s">
        <v>10</v>
      </c>
      <c r="G902" s="13">
        <v>13649746</v>
      </c>
    </row>
    <row r="903" spans="1:7" ht="47.25">
      <c r="A903" s="11" t="s">
        <v>52</v>
      </c>
      <c r="B903" s="12" t="s">
        <v>430</v>
      </c>
      <c r="C903" s="12" t="s">
        <v>8</v>
      </c>
      <c r="D903" s="12" t="s">
        <v>23</v>
      </c>
      <c r="E903" s="12" t="s">
        <v>53</v>
      </c>
      <c r="F903" s="12" t="s">
        <v>10</v>
      </c>
      <c r="G903" s="13">
        <v>12028480</v>
      </c>
    </row>
    <row r="904" spans="1:7" ht="15.75">
      <c r="A904" s="14" t="s">
        <v>15</v>
      </c>
      <c r="B904" s="115" t="s">
        <v>430</v>
      </c>
      <c r="C904" s="115" t="s">
        <v>8</v>
      </c>
      <c r="D904" s="115" t="s">
        <v>23</v>
      </c>
      <c r="E904" s="115" t="s">
        <v>53</v>
      </c>
      <c r="F904" s="115" t="s">
        <v>16</v>
      </c>
      <c r="G904" s="15">
        <v>11082000</v>
      </c>
    </row>
    <row r="905" spans="1:7" ht="31.5">
      <c r="A905" s="14" t="s">
        <v>19</v>
      </c>
      <c r="B905" s="115" t="s">
        <v>430</v>
      </c>
      <c r="C905" s="115" t="s">
        <v>8</v>
      </c>
      <c r="D905" s="115" t="s">
        <v>23</v>
      </c>
      <c r="E905" s="115" t="s">
        <v>53</v>
      </c>
      <c r="F905" s="115" t="s">
        <v>20</v>
      </c>
      <c r="G905" s="15">
        <v>936480</v>
      </c>
    </row>
    <row r="906" spans="1:7" ht="15.75">
      <c r="A906" s="14" t="s">
        <v>34</v>
      </c>
      <c r="B906" s="115" t="s">
        <v>430</v>
      </c>
      <c r="C906" s="115" t="s">
        <v>8</v>
      </c>
      <c r="D906" s="115" t="s">
        <v>23</v>
      </c>
      <c r="E906" s="115" t="s">
        <v>53</v>
      </c>
      <c r="F906" s="115" t="s">
        <v>35</v>
      </c>
      <c r="G906" s="15">
        <v>10000</v>
      </c>
    </row>
    <row r="907" spans="1:7" ht="47.25">
      <c r="A907" s="11" t="s">
        <v>52</v>
      </c>
      <c r="B907" s="12" t="s">
        <v>430</v>
      </c>
      <c r="C907" s="12" t="s">
        <v>8</v>
      </c>
      <c r="D907" s="12" t="s">
        <v>23</v>
      </c>
      <c r="E907" s="12" t="s">
        <v>54</v>
      </c>
      <c r="F907" s="12" t="s">
        <v>10</v>
      </c>
      <c r="G907" s="13">
        <v>955000</v>
      </c>
    </row>
    <row r="908" spans="1:7" ht="15.75">
      <c r="A908" s="14" t="s">
        <v>15</v>
      </c>
      <c r="B908" s="115" t="s">
        <v>430</v>
      </c>
      <c r="C908" s="115" t="s">
        <v>8</v>
      </c>
      <c r="D908" s="115" t="s">
        <v>23</v>
      </c>
      <c r="E908" s="115" t="s">
        <v>54</v>
      </c>
      <c r="F908" s="115" t="s">
        <v>16</v>
      </c>
      <c r="G908" s="15">
        <v>955000</v>
      </c>
    </row>
    <row r="909" spans="1:7" ht="47.25">
      <c r="A909" s="11" t="s">
        <v>55</v>
      </c>
      <c r="B909" s="12" t="s">
        <v>430</v>
      </c>
      <c r="C909" s="12" t="s">
        <v>8</v>
      </c>
      <c r="D909" s="12" t="s">
        <v>23</v>
      </c>
      <c r="E909" s="12" t="s">
        <v>56</v>
      </c>
      <c r="F909" s="12" t="s">
        <v>10</v>
      </c>
      <c r="G909" s="13">
        <v>666266</v>
      </c>
    </row>
    <row r="910" spans="1:7" ht="15.75">
      <c r="A910" s="14" t="s">
        <v>15</v>
      </c>
      <c r="B910" s="115" t="s">
        <v>430</v>
      </c>
      <c r="C910" s="115" t="s">
        <v>8</v>
      </c>
      <c r="D910" s="115" t="s">
        <v>23</v>
      </c>
      <c r="E910" s="115" t="s">
        <v>56</v>
      </c>
      <c r="F910" s="115" t="s">
        <v>16</v>
      </c>
      <c r="G910" s="15">
        <v>629066</v>
      </c>
    </row>
    <row r="911" spans="1:7" ht="31.5">
      <c r="A911" s="14" t="s">
        <v>19</v>
      </c>
      <c r="B911" s="115" t="s">
        <v>430</v>
      </c>
      <c r="C911" s="115" t="s">
        <v>8</v>
      </c>
      <c r="D911" s="115" t="s">
        <v>23</v>
      </c>
      <c r="E911" s="115" t="s">
        <v>56</v>
      </c>
      <c r="F911" s="115" t="s">
        <v>20</v>
      </c>
      <c r="G911" s="15">
        <v>37200</v>
      </c>
    </row>
  </sheetData>
  <sheetProtection/>
  <mergeCells count="9">
    <mergeCell ref="E2:G2"/>
    <mergeCell ref="A4:G4"/>
    <mergeCell ref="A6:A7"/>
    <mergeCell ref="B6:B7"/>
    <mergeCell ref="C6:C7"/>
    <mergeCell ref="D6:D7"/>
    <mergeCell ref="E6:E7"/>
    <mergeCell ref="F6:F7"/>
    <mergeCell ref="G6:G7"/>
  </mergeCells>
  <printOptions/>
  <pageMargins left="1.1023622047244095" right="0.7086614173228347" top="0.7480314960629921" bottom="0.7480314960629921" header="0.31496062992125984" footer="0.31496062992125984"/>
  <pageSetup fitToHeight="20" fitToWidth="1" horizontalDpi="600" verticalDpi="600" orientation="portrait" paperSize="9" scale="51" r:id="rId1"/>
</worksheet>
</file>

<file path=xl/worksheets/sheet5.xml><?xml version="1.0" encoding="utf-8"?>
<worksheet xmlns="http://schemas.openxmlformats.org/spreadsheetml/2006/main" xmlns:r="http://schemas.openxmlformats.org/officeDocument/2006/relationships">
  <sheetPr>
    <pageSetUpPr fitToPage="1"/>
  </sheetPr>
  <dimension ref="A1:D1199"/>
  <sheetViews>
    <sheetView view="pageBreakPreview" zoomScale="60" zoomScaleNormal="57" zoomScalePageLayoutView="0" workbookViewId="0" topLeftCell="A1">
      <selection activeCell="C44" sqref="C44"/>
    </sheetView>
  </sheetViews>
  <sheetFormatPr defaultColWidth="9.140625" defaultRowHeight="15"/>
  <cols>
    <col min="1" max="1" width="100.8515625" style="0" customWidth="1"/>
    <col min="2" max="2" width="20.28125" style="0" customWidth="1"/>
    <col min="4" max="4" width="27.00390625" style="0" customWidth="1"/>
  </cols>
  <sheetData>
    <row r="1" ht="15">
      <c r="C1" s="117" t="s">
        <v>744</v>
      </c>
    </row>
    <row r="2" spans="1:4" ht="96" customHeight="1">
      <c r="A2" s="18"/>
      <c r="B2" s="252" t="s">
        <v>763</v>
      </c>
      <c r="C2" s="252"/>
      <c r="D2" s="252"/>
    </row>
    <row r="3" spans="1:2" ht="15.75">
      <c r="A3" s="18"/>
      <c r="B3" s="18"/>
    </row>
    <row r="4" spans="1:4" ht="46.5" customHeight="1">
      <c r="A4" s="264" t="s">
        <v>431</v>
      </c>
      <c r="B4" s="264"/>
      <c r="C4" s="264"/>
      <c r="D4" s="264"/>
    </row>
    <row r="5" spans="1:4" ht="18.75">
      <c r="A5" s="121"/>
      <c r="B5" s="121"/>
      <c r="C5" s="121"/>
      <c r="D5" s="122" t="s">
        <v>745</v>
      </c>
    </row>
    <row r="6" spans="1:4" ht="15">
      <c r="A6" s="261" t="s">
        <v>1</v>
      </c>
      <c r="B6" s="262" t="s">
        <v>4</v>
      </c>
      <c r="C6" s="259" t="s">
        <v>5</v>
      </c>
      <c r="D6" s="259" t="s">
        <v>0</v>
      </c>
    </row>
    <row r="7" spans="1:4" ht="15">
      <c r="A7" s="261"/>
      <c r="B7" s="263"/>
      <c r="C7" s="260"/>
      <c r="D7" s="260"/>
    </row>
    <row r="8" spans="1:4" ht="15.75">
      <c r="A8" s="19" t="s">
        <v>416</v>
      </c>
      <c r="B8" s="9" t="s">
        <v>10</v>
      </c>
      <c r="C8" s="135"/>
      <c r="D8" s="20">
        <v>1836232477.06</v>
      </c>
    </row>
    <row r="9" spans="1:4" ht="31.5">
      <c r="A9" s="19" t="s">
        <v>432</v>
      </c>
      <c r="B9" s="9" t="s">
        <v>433</v>
      </c>
      <c r="C9" s="135"/>
      <c r="D9" s="20">
        <v>1285331822.66</v>
      </c>
    </row>
    <row r="10" spans="1:4" ht="15.75">
      <c r="A10" s="19" t="s">
        <v>434</v>
      </c>
      <c r="B10" s="9" t="s">
        <v>435</v>
      </c>
      <c r="C10" s="135"/>
      <c r="D10" s="20">
        <v>109768100</v>
      </c>
    </row>
    <row r="11" spans="1:4" ht="31.5">
      <c r="A11" s="19" t="s">
        <v>436</v>
      </c>
      <c r="B11" s="9" t="s">
        <v>437</v>
      </c>
      <c r="C11" s="135"/>
      <c r="D11" s="20">
        <v>23882800</v>
      </c>
    </row>
    <row r="12" spans="1:4" ht="15.75">
      <c r="A12" s="19" t="s">
        <v>24</v>
      </c>
      <c r="B12" s="9" t="s">
        <v>25</v>
      </c>
      <c r="C12" s="135"/>
      <c r="D12" s="20">
        <v>436000</v>
      </c>
    </row>
    <row r="13" spans="1:4" ht="15.75">
      <c r="A13" s="21" t="s">
        <v>15</v>
      </c>
      <c r="B13" s="12" t="s">
        <v>25</v>
      </c>
      <c r="C13" s="22">
        <v>120</v>
      </c>
      <c r="D13" s="23">
        <v>363320</v>
      </c>
    </row>
    <row r="14" spans="1:4" ht="15.75">
      <c r="A14" s="21" t="s">
        <v>19</v>
      </c>
      <c r="B14" s="12" t="s">
        <v>25</v>
      </c>
      <c r="C14" s="22">
        <v>240</v>
      </c>
      <c r="D14" s="23">
        <v>72680</v>
      </c>
    </row>
    <row r="15" spans="1:4" ht="31.5">
      <c r="A15" s="19" t="s">
        <v>26</v>
      </c>
      <c r="B15" s="9" t="s">
        <v>27</v>
      </c>
      <c r="C15" s="135"/>
      <c r="D15" s="20">
        <v>23446800</v>
      </c>
    </row>
    <row r="16" spans="1:4" ht="15.75">
      <c r="A16" s="21" t="s">
        <v>15</v>
      </c>
      <c r="B16" s="12" t="s">
        <v>27</v>
      </c>
      <c r="C16" s="22">
        <v>120</v>
      </c>
      <c r="D16" s="23">
        <v>410240</v>
      </c>
    </row>
    <row r="17" spans="1:4" ht="15.75">
      <c r="A17" s="21" t="s">
        <v>19</v>
      </c>
      <c r="B17" s="12" t="s">
        <v>27</v>
      </c>
      <c r="C17" s="22">
        <v>240</v>
      </c>
      <c r="D17" s="23">
        <v>25460</v>
      </c>
    </row>
    <row r="18" spans="1:4" ht="15.75">
      <c r="A18" s="21" t="s">
        <v>349</v>
      </c>
      <c r="B18" s="12" t="s">
        <v>27</v>
      </c>
      <c r="C18" s="22">
        <v>310</v>
      </c>
      <c r="D18" s="23">
        <v>17259100</v>
      </c>
    </row>
    <row r="19" spans="1:4" ht="15.75">
      <c r="A19" s="21" t="s">
        <v>195</v>
      </c>
      <c r="B19" s="12" t="s">
        <v>27</v>
      </c>
      <c r="C19" s="22">
        <v>610</v>
      </c>
      <c r="D19" s="23">
        <v>5752000</v>
      </c>
    </row>
    <row r="20" spans="1:4" ht="31.5">
      <c r="A20" s="19" t="s">
        <v>438</v>
      </c>
      <c r="B20" s="9" t="s">
        <v>439</v>
      </c>
      <c r="C20" s="135"/>
      <c r="D20" s="20">
        <v>85885300</v>
      </c>
    </row>
    <row r="21" spans="1:4" ht="47.25">
      <c r="A21" s="19" t="s">
        <v>370</v>
      </c>
      <c r="B21" s="9" t="s">
        <v>371</v>
      </c>
      <c r="C21" s="135"/>
      <c r="D21" s="20">
        <v>920000</v>
      </c>
    </row>
    <row r="22" spans="1:4" ht="15.75">
      <c r="A22" s="21" t="s">
        <v>349</v>
      </c>
      <c r="B22" s="12" t="s">
        <v>371</v>
      </c>
      <c r="C22" s="22">
        <v>310</v>
      </c>
      <c r="D22" s="23">
        <v>920000</v>
      </c>
    </row>
    <row r="23" spans="1:4" ht="31.5">
      <c r="A23" s="19" t="s">
        <v>372</v>
      </c>
      <c r="B23" s="9" t="s">
        <v>373</v>
      </c>
      <c r="C23" s="135"/>
      <c r="D23" s="20">
        <v>539000</v>
      </c>
    </row>
    <row r="24" spans="1:4" ht="15.75">
      <c r="A24" s="21" t="s">
        <v>349</v>
      </c>
      <c r="B24" s="12" t="s">
        <v>373</v>
      </c>
      <c r="C24" s="22">
        <v>310</v>
      </c>
      <c r="D24" s="23">
        <v>539000</v>
      </c>
    </row>
    <row r="25" spans="1:4" ht="15.75">
      <c r="A25" s="19" t="s">
        <v>24</v>
      </c>
      <c r="B25" s="9" t="s">
        <v>374</v>
      </c>
      <c r="C25" s="135"/>
      <c r="D25" s="20">
        <v>7970000</v>
      </c>
    </row>
    <row r="26" spans="1:4" ht="15.75">
      <c r="A26" s="21" t="s">
        <v>19</v>
      </c>
      <c r="B26" s="12" t="s">
        <v>374</v>
      </c>
      <c r="C26" s="22">
        <v>240</v>
      </c>
      <c r="D26" s="23">
        <v>6269094</v>
      </c>
    </row>
    <row r="27" spans="1:4" ht="15.75">
      <c r="A27" s="21" t="s">
        <v>195</v>
      </c>
      <c r="B27" s="12" t="s">
        <v>374</v>
      </c>
      <c r="C27" s="22">
        <v>610</v>
      </c>
      <c r="D27" s="23">
        <v>1700906</v>
      </c>
    </row>
    <row r="28" spans="1:4" ht="15.75">
      <c r="A28" s="19" t="s">
        <v>28</v>
      </c>
      <c r="B28" s="9" t="s">
        <v>29</v>
      </c>
      <c r="C28" s="135"/>
      <c r="D28" s="20">
        <v>4024900</v>
      </c>
    </row>
    <row r="29" spans="1:4" ht="15.75">
      <c r="A29" s="21" t="s">
        <v>15</v>
      </c>
      <c r="B29" s="12" t="s">
        <v>29</v>
      </c>
      <c r="C29" s="22">
        <v>120</v>
      </c>
      <c r="D29" s="23">
        <v>3378100</v>
      </c>
    </row>
    <row r="30" spans="1:4" ht="15.75">
      <c r="A30" s="21" t="s">
        <v>19</v>
      </c>
      <c r="B30" s="12" t="s">
        <v>29</v>
      </c>
      <c r="C30" s="22">
        <v>240</v>
      </c>
      <c r="D30" s="23">
        <v>646800</v>
      </c>
    </row>
    <row r="31" spans="1:4" ht="31.5">
      <c r="A31" s="19" t="s">
        <v>375</v>
      </c>
      <c r="B31" s="9" t="s">
        <v>376</v>
      </c>
      <c r="C31" s="135"/>
      <c r="D31" s="20">
        <v>34308000</v>
      </c>
    </row>
    <row r="32" spans="1:4" ht="15.75">
      <c r="A32" s="21" t="s">
        <v>349</v>
      </c>
      <c r="B32" s="12" t="s">
        <v>376</v>
      </c>
      <c r="C32" s="22">
        <v>310</v>
      </c>
      <c r="D32" s="23">
        <v>34308000</v>
      </c>
    </row>
    <row r="33" spans="1:4" ht="15.75">
      <c r="A33" s="19" t="s">
        <v>377</v>
      </c>
      <c r="B33" s="9" t="s">
        <v>378</v>
      </c>
      <c r="C33" s="135"/>
      <c r="D33" s="20">
        <v>8624200</v>
      </c>
    </row>
    <row r="34" spans="1:4" ht="15.75">
      <c r="A34" s="21" t="s">
        <v>191</v>
      </c>
      <c r="B34" s="12" t="s">
        <v>378</v>
      </c>
      <c r="C34" s="22">
        <v>110</v>
      </c>
      <c r="D34" s="23">
        <v>8624200</v>
      </c>
    </row>
    <row r="35" spans="1:4" ht="31.5">
      <c r="A35" s="19" t="s">
        <v>351</v>
      </c>
      <c r="B35" s="9" t="s">
        <v>352</v>
      </c>
      <c r="C35" s="135"/>
      <c r="D35" s="20">
        <v>893600</v>
      </c>
    </row>
    <row r="36" spans="1:4" ht="15.75">
      <c r="A36" s="21" t="s">
        <v>191</v>
      </c>
      <c r="B36" s="12" t="s">
        <v>352</v>
      </c>
      <c r="C36" s="22">
        <v>110</v>
      </c>
      <c r="D36" s="23">
        <v>520984</v>
      </c>
    </row>
    <row r="37" spans="1:4" ht="15.75">
      <c r="A37" s="21" t="s">
        <v>19</v>
      </c>
      <c r="B37" s="12" t="s">
        <v>352</v>
      </c>
      <c r="C37" s="22">
        <v>240</v>
      </c>
      <c r="D37" s="23">
        <v>372616</v>
      </c>
    </row>
    <row r="38" spans="1:4" ht="31.5">
      <c r="A38" s="19" t="s">
        <v>379</v>
      </c>
      <c r="B38" s="9" t="s">
        <v>380</v>
      </c>
      <c r="C38" s="135"/>
      <c r="D38" s="20">
        <v>22381900</v>
      </c>
    </row>
    <row r="39" spans="1:4" ht="15.75">
      <c r="A39" s="21" t="s">
        <v>349</v>
      </c>
      <c r="B39" s="12" t="s">
        <v>380</v>
      </c>
      <c r="C39" s="22">
        <v>310</v>
      </c>
      <c r="D39" s="23">
        <v>22381900</v>
      </c>
    </row>
    <row r="40" spans="1:4" ht="78.75">
      <c r="A40" s="24" t="s">
        <v>353</v>
      </c>
      <c r="B40" s="9" t="s">
        <v>354</v>
      </c>
      <c r="C40" s="135"/>
      <c r="D40" s="20">
        <v>714000</v>
      </c>
    </row>
    <row r="41" spans="1:4" ht="15.75">
      <c r="A41" s="21" t="s">
        <v>349</v>
      </c>
      <c r="B41" s="12" t="s">
        <v>354</v>
      </c>
      <c r="C41" s="22">
        <v>310</v>
      </c>
      <c r="D41" s="23">
        <v>714000</v>
      </c>
    </row>
    <row r="42" spans="1:4" ht="63">
      <c r="A42" s="24" t="s">
        <v>355</v>
      </c>
      <c r="B42" s="9" t="s">
        <v>356</v>
      </c>
      <c r="C42" s="135"/>
      <c r="D42" s="20">
        <v>200000</v>
      </c>
    </row>
    <row r="43" spans="1:4" ht="15.75">
      <c r="A43" s="21" t="s">
        <v>349</v>
      </c>
      <c r="B43" s="12" t="s">
        <v>356</v>
      </c>
      <c r="C43" s="22">
        <v>310</v>
      </c>
      <c r="D43" s="23">
        <v>200000</v>
      </c>
    </row>
    <row r="44" spans="1:4" ht="63">
      <c r="A44" s="24" t="s">
        <v>357</v>
      </c>
      <c r="B44" s="9" t="s">
        <v>358</v>
      </c>
      <c r="C44" s="135"/>
      <c r="D44" s="20">
        <v>80900</v>
      </c>
    </row>
    <row r="45" spans="1:4" ht="15.75">
      <c r="A45" s="21" t="s">
        <v>349</v>
      </c>
      <c r="B45" s="12" t="s">
        <v>358</v>
      </c>
      <c r="C45" s="22">
        <v>310</v>
      </c>
      <c r="D45" s="23">
        <v>80900</v>
      </c>
    </row>
    <row r="46" spans="1:4" ht="189">
      <c r="A46" s="24" t="s">
        <v>359</v>
      </c>
      <c r="B46" s="9" t="s">
        <v>360</v>
      </c>
      <c r="C46" s="135"/>
      <c r="D46" s="20">
        <v>522400</v>
      </c>
    </row>
    <row r="47" spans="1:4" ht="15.75">
      <c r="A47" s="21" t="s">
        <v>349</v>
      </c>
      <c r="B47" s="12" t="s">
        <v>360</v>
      </c>
      <c r="C47" s="22">
        <v>310</v>
      </c>
      <c r="D47" s="23">
        <v>522400</v>
      </c>
    </row>
    <row r="48" spans="1:4" ht="47.25">
      <c r="A48" s="19" t="s">
        <v>361</v>
      </c>
      <c r="B48" s="9" t="s">
        <v>362</v>
      </c>
      <c r="C48" s="135"/>
      <c r="D48" s="20">
        <v>91500</v>
      </c>
    </row>
    <row r="49" spans="1:4" ht="15.75">
      <c r="A49" s="21" t="s">
        <v>349</v>
      </c>
      <c r="B49" s="12" t="s">
        <v>362</v>
      </c>
      <c r="C49" s="22">
        <v>310</v>
      </c>
      <c r="D49" s="23">
        <v>91500</v>
      </c>
    </row>
    <row r="50" spans="1:4" ht="47.25">
      <c r="A50" s="19" t="s">
        <v>683</v>
      </c>
      <c r="B50" s="9" t="s">
        <v>684</v>
      </c>
      <c r="C50" s="135"/>
      <c r="D50" s="20">
        <v>4614900</v>
      </c>
    </row>
    <row r="51" spans="1:4" ht="15.75">
      <c r="A51" s="21" t="s">
        <v>349</v>
      </c>
      <c r="B51" s="12" t="s">
        <v>684</v>
      </c>
      <c r="C51" s="22">
        <v>310</v>
      </c>
      <c r="D51" s="23">
        <v>4614900</v>
      </c>
    </row>
    <row r="52" spans="1:4" ht="47.25">
      <c r="A52" s="19" t="s">
        <v>440</v>
      </c>
      <c r="B52" s="9" t="s">
        <v>441</v>
      </c>
      <c r="C52" s="135"/>
      <c r="D52" s="20">
        <v>281166991</v>
      </c>
    </row>
    <row r="53" spans="1:4" ht="15.75">
      <c r="A53" s="19" t="s">
        <v>442</v>
      </c>
      <c r="B53" s="9" t="s">
        <v>443</v>
      </c>
      <c r="C53" s="135"/>
      <c r="D53" s="20">
        <v>272087591</v>
      </c>
    </row>
    <row r="54" spans="1:4" ht="31.5">
      <c r="A54" s="19" t="s">
        <v>189</v>
      </c>
      <c r="B54" s="9" t="s">
        <v>190</v>
      </c>
      <c r="C54" s="135"/>
      <c r="D54" s="20">
        <v>31930417</v>
      </c>
    </row>
    <row r="55" spans="1:4" ht="15.75">
      <c r="A55" s="21" t="s">
        <v>191</v>
      </c>
      <c r="B55" s="12" t="s">
        <v>190</v>
      </c>
      <c r="C55" s="22">
        <v>110</v>
      </c>
      <c r="D55" s="23">
        <v>10746683</v>
      </c>
    </row>
    <row r="56" spans="1:4" ht="15.75">
      <c r="A56" s="21" t="s">
        <v>19</v>
      </c>
      <c r="B56" s="12" t="s">
        <v>190</v>
      </c>
      <c r="C56" s="22">
        <v>240</v>
      </c>
      <c r="D56" s="23">
        <v>19831192</v>
      </c>
    </row>
    <row r="57" spans="1:4" ht="15.75">
      <c r="A57" s="21" t="s">
        <v>34</v>
      </c>
      <c r="B57" s="12" t="s">
        <v>190</v>
      </c>
      <c r="C57" s="22">
        <v>850</v>
      </c>
      <c r="D57" s="23">
        <v>1352542</v>
      </c>
    </row>
    <row r="58" spans="1:4" ht="31.5">
      <c r="A58" s="19" t="s">
        <v>193</v>
      </c>
      <c r="B58" s="9" t="s">
        <v>194</v>
      </c>
      <c r="C58" s="135"/>
      <c r="D58" s="20">
        <v>46379061</v>
      </c>
    </row>
    <row r="59" spans="1:4" ht="15.75">
      <c r="A59" s="21" t="s">
        <v>191</v>
      </c>
      <c r="B59" s="12" t="s">
        <v>194</v>
      </c>
      <c r="C59" s="22">
        <v>110</v>
      </c>
      <c r="D59" s="23">
        <v>15554239</v>
      </c>
    </row>
    <row r="60" spans="1:4" ht="15.75">
      <c r="A60" s="21" t="s">
        <v>19</v>
      </c>
      <c r="B60" s="12" t="s">
        <v>194</v>
      </c>
      <c r="C60" s="22">
        <v>240</v>
      </c>
      <c r="D60" s="23">
        <v>22077600</v>
      </c>
    </row>
    <row r="61" spans="1:4" ht="15.75">
      <c r="A61" s="21" t="s">
        <v>195</v>
      </c>
      <c r="B61" s="12" t="s">
        <v>194</v>
      </c>
      <c r="C61" s="22">
        <v>610</v>
      </c>
      <c r="D61" s="23">
        <v>8747222</v>
      </c>
    </row>
    <row r="62" spans="1:4" ht="15.75">
      <c r="A62" s="19" t="s">
        <v>197</v>
      </c>
      <c r="B62" s="9" t="s">
        <v>198</v>
      </c>
      <c r="C62" s="135"/>
      <c r="D62" s="20">
        <v>8039295</v>
      </c>
    </row>
    <row r="63" spans="1:4" ht="15.75">
      <c r="A63" s="21" t="s">
        <v>195</v>
      </c>
      <c r="B63" s="12" t="s">
        <v>198</v>
      </c>
      <c r="C63" s="22">
        <v>610</v>
      </c>
      <c r="D63" s="23">
        <v>8039295</v>
      </c>
    </row>
    <row r="64" spans="1:4" ht="31.5">
      <c r="A64" s="19" t="s">
        <v>199</v>
      </c>
      <c r="B64" s="9" t="s">
        <v>200</v>
      </c>
      <c r="C64" s="135"/>
      <c r="D64" s="20">
        <v>305000</v>
      </c>
    </row>
    <row r="65" spans="1:4" ht="15.75">
      <c r="A65" s="21" t="s">
        <v>19</v>
      </c>
      <c r="B65" s="12" t="s">
        <v>200</v>
      </c>
      <c r="C65" s="22">
        <v>240</v>
      </c>
      <c r="D65" s="23">
        <v>305000</v>
      </c>
    </row>
    <row r="66" spans="1:4" ht="15.75">
      <c r="A66" s="19" t="s">
        <v>201</v>
      </c>
      <c r="B66" s="9" t="s">
        <v>202</v>
      </c>
      <c r="C66" s="135"/>
      <c r="D66" s="20">
        <v>5454168</v>
      </c>
    </row>
    <row r="67" spans="1:4" ht="15.75">
      <c r="A67" s="21" t="s">
        <v>19</v>
      </c>
      <c r="B67" s="12" t="s">
        <v>202</v>
      </c>
      <c r="C67" s="22">
        <v>240</v>
      </c>
      <c r="D67" s="23">
        <v>4264617</v>
      </c>
    </row>
    <row r="68" spans="1:4" ht="15.75">
      <c r="A68" s="21" t="s">
        <v>195</v>
      </c>
      <c r="B68" s="12" t="s">
        <v>202</v>
      </c>
      <c r="C68" s="22">
        <v>610</v>
      </c>
      <c r="D68" s="23">
        <v>1189551</v>
      </c>
    </row>
    <row r="69" spans="1:4" ht="31.5">
      <c r="A69" s="19" t="s">
        <v>203</v>
      </c>
      <c r="B69" s="9" t="s">
        <v>204</v>
      </c>
      <c r="C69" s="135"/>
      <c r="D69" s="20">
        <v>1542500</v>
      </c>
    </row>
    <row r="70" spans="1:4" ht="15.75">
      <c r="A70" s="21" t="s">
        <v>19</v>
      </c>
      <c r="B70" s="12" t="s">
        <v>204</v>
      </c>
      <c r="C70" s="22">
        <v>240</v>
      </c>
      <c r="D70" s="23">
        <v>1350000</v>
      </c>
    </row>
    <row r="71" spans="1:4" ht="15.75">
      <c r="A71" s="21" t="s">
        <v>195</v>
      </c>
      <c r="B71" s="12" t="s">
        <v>204</v>
      </c>
      <c r="C71" s="22">
        <v>610</v>
      </c>
      <c r="D71" s="23">
        <v>192500</v>
      </c>
    </row>
    <row r="72" spans="1:4" ht="31.5">
      <c r="A72" s="19" t="s">
        <v>205</v>
      </c>
      <c r="B72" s="9" t="s">
        <v>206</v>
      </c>
      <c r="C72" s="135"/>
      <c r="D72" s="20">
        <v>178182900</v>
      </c>
    </row>
    <row r="73" spans="1:4" ht="15.75">
      <c r="A73" s="21" t="s">
        <v>191</v>
      </c>
      <c r="B73" s="12" t="s">
        <v>206</v>
      </c>
      <c r="C73" s="22">
        <v>110</v>
      </c>
      <c r="D73" s="23">
        <v>121829793</v>
      </c>
    </row>
    <row r="74" spans="1:4" ht="15.75">
      <c r="A74" s="21" t="s">
        <v>19</v>
      </c>
      <c r="B74" s="12" t="s">
        <v>206</v>
      </c>
      <c r="C74" s="22">
        <v>240</v>
      </c>
      <c r="D74" s="23">
        <v>5661383</v>
      </c>
    </row>
    <row r="75" spans="1:4" ht="15.75">
      <c r="A75" s="21" t="s">
        <v>195</v>
      </c>
      <c r="B75" s="12" t="s">
        <v>206</v>
      </c>
      <c r="C75" s="22">
        <v>610</v>
      </c>
      <c r="D75" s="23">
        <v>50691724</v>
      </c>
    </row>
    <row r="76" spans="1:4" ht="31.5">
      <c r="A76" s="19" t="s">
        <v>734</v>
      </c>
      <c r="B76" s="9" t="s">
        <v>735</v>
      </c>
      <c r="C76" s="135"/>
      <c r="D76" s="20">
        <v>100000</v>
      </c>
    </row>
    <row r="77" spans="1:4" ht="15.75">
      <c r="A77" s="21" t="s">
        <v>195</v>
      </c>
      <c r="B77" s="12" t="s">
        <v>735</v>
      </c>
      <c r="C77" s="22">
        <v>610</v>
      </c>
      <c r="D77" s="23">
        <v>100000</v>
      </c>
    </row>
    <row r="78" spans="1:4" ht="31.5">
      <c r="A78" s="19" t="s">
        <v>207</v>
      </c>
      <c r="B78" s="9" t="s">
        <v>208</v>
      </c>
      <c r="C78" s="135"/>
      <c r="D78" s="20">
        <v>154250</v>
      </c>
    </row>
    <row r="79" spans="1:4" ht="15.75">
      <c r="A79" s="21" t="s">
        <v>19</v>
      </c>
      <c r="B79" s="12" t="s">
        <v>208</v>
      </c>
      <c r="C79" s="22">
        <v>240</v>
      </c>
      <c r="D79" s="23">
        <v>144625</v>
      </c>
    </row>
    <row r="80" spans="1:4" ht="15.75">
      <c r="A80" s="21" t="s">
        <v>195</v>
      </c>
      <c r="B80" s="12" t="s">
        <v>208</v>
      </c>
      <c r="C80" s="22">
        <v>610</v>
      </c>
      <c r="D80" s="23">
        <v>9625</v>
      </c>
    </row>
    <row r="81" spans="1:4" ht="15.75">
      <c r="A81" s="19" t="s">
        <v>444</v>
      </c>
      <c r="B81" s="9" t="s">
        <v>445</v>
      </c>
      <c r="C81" s="135"/>
      <c r="D81" s="20">
        <v>1079400</v>
      </c>
    </row>
    <row r="82" spans="1:4" ht="31.5">
      <c r="A82" s="19" t="s">
        <v>209</v>
      </c>
      <c r="B82" s="9" t="s">
        <v>210</v>
      </c>
      <c r="C82" s="135"/>
      <c r="D82" s="20">
        <v>1079400</v>
      </c>
    </row>
    <row r="83" spans="1:4" ht="15.75">
      <c r="A83" s="21" t="s">
        <v>19</v>
      </c>
      <c r="B83" s="12" t="s">
        <v>210</v>
      </c>
      <c r="C83" s="22">
        <v>240</v>
      </c>
      <c r="D83" s="23">
        <v>989400</v>
      </c>
    </row>
    <row r="84" spans="1:4" ht="15.75">
      <c r="A84" s="21" t="s">
        <v>195</v>
      </c>
      <c r="B84" s="12" t="s">
        <v>210</v>
      </c>
      <c r="C84" s="22">
        <v>610</v>
      </c>
      <c r="D84" s="23">
        <v>90000</v>
      </c>
    </row>
    <row r="85" spans="1:4" ht="31.5">
      <c r="A85" s="19" t="s">
        <v>446</v>
      </c>
      <c r="B85" s="9" t="s">
        <v>447</v>
      </c>
      <c r="C85" s="135"/>
      <c r="D85" s="20">
        <v>8000000</v>
      </c>
    </row>
    <row r="86" spans="1:4" ht="47.25">
      <c r="A86" s="19" t="s">
        <v>211</v>
      </c>
      <c r="B86" s="9" t="s">
        <v>212</v>
      </c>
      <c r="C86" s="135"/>
      <c r="D86" s="20">
        <v>8000000</v>
      </c>
    </row>
    <row r="87" spans="1:4" ht="15.75">
      <c r="A87" s="21" t="s">
        <v>113</v>
      </c>
      <c r="B87" s="12" t="s">
        <v>212</v>
      </c>
      <c r="C87" s="22">
        <v>410</v>
      </c>
      <c r="D87" s="23">
        <v>8000000</v>
      </c>
    </row>
    <row r="88" spans="1:4" ht="31.5">
      <c r="A88" s="19" t="s">
        <v>448</v>
      </c>
      <c r="B88" s="9" t="s">
        <v>449</v>
      </c>
      <c r="C88" s="135"/>
      <c r="D88" s="20">
        <v>9608782.56</v>
      </c>
    </row>
    <row r="89" spans="1:4" ht="15.75">
      <c r="A89" s="19" t="s">
        <v>442</v>
      </c>
      <c r="B89" s="9" t="s">
        <v>450</v>
      </c>
      <c r="C89" s="135"/>
      <c r="D89" s="20">
        <v>1807360</v>
      </c>
    </row>
    <row r="90" spans="1:4" ht="15.75">
      <c r="A90" s="19" t="s">
        <v>273</v>
      </c>
      <c r="B90" s="9" t="s">
        <v>274</v>
      </c>
      <c r="C90" s="135"/>
      <c r="D90" s="20">
        <v>1553226</v>
      </c>
    </row>
    <row r="91" spans="1:4" ht="15.75">
      <c r="A91" s="21" t="s">
        <v>191</v>
      </c>
      <c r="B91" s="12" t="s">
        <v>274</v>
      </c>
      <c r="C91" s="22">
        <v>110</v>
      </c>
      <c r="D91" s="23">
        <v>615910.4</v>
      </c>
    </row>
    <row r="92" spans="1:4" ht="15.75">
      <c r="A92" s="21" t="s">
        <v>19</v>
      </c>
      <c r="B92" s="12" t="s">
        <v>274</v>
      </c>
      <c r="C92" s="22">
        <v>240</v>
      </c>
      <c r="D92" s="23">
        <v>937315.6</v>
      </c>
    </row>
    <row r="93" spans="1:4" ht="31.5">
      <c r="A93" s="19" t="s">
        <v>275</v>
      </c>
      <c r="B93" s="9" t="s">
        <v>276</v>
      </c>
      <c r="C93" s="135"/>
      <c r="D93" s="20">
        <v>30000</v>
      </c>
    </row>
    <row r="94" spans="1:4" ht="15.75">
      <c r="A94" s="21" t="s">
        <v>19</v>
      </c>
      <c r="B94" s="12" t="s">
        <v>276</v>
      </c>
      <c r="C94" s="22">
        <v>240</v>
      </c>
      <c r="D94" s="23">
        <v>30000</v>
      </c>
    </row>
    <row r="95" spans="1:4" ht="31.5">
      <c r="A95" s="19" t="s">
        <v>277</v>
      </c>
      <c r="B95" s="9" t="s">
        <v>278</v>
      </c>
      <c r="C95" s="135"/>
      <c r="D95" s="20">
        <v>120000</v>
      </c>
    </row>
    <row r="96" spans="1:4" ht="15.75">
      <c r="A96" s="21" t="s">
        <v>19</v>
      </c>
      <c r="B96" s="12" t="s">
        <v>278</v>
      </c>
      <c r="C96" s="22">
        <v>240</v>
      </c>
      <c r="D96" s="23">
        <v>120000</v>
      </c>
    </row>
    <row r="97" spans="1:4" ht="15.75">
      <c r="A97" s="19" t="s">
        <v>279</v>
      </c>
      <c r="B97" s="9" t="s">
        <v>280</v>
      </c>
      <c r="C97" s="135"/>
      <c r="D97" s="20">
        <v>104134</v>
      </c>
    </row>
    <row r="98" spans="1:4" ht="15.75">
      <c r="A98" s="21" t="s">
        <v>19</v>
      </c>
      <c r="B98" s="12" t="s">
        <v>280</v>
      </c>
      <c r="C98" s="22">
        <v>240</v>
      </c>
      <c r="D98" s="23">
        <v>104134</v>
      </c>
    </row>
    <row r="99" spans="1:4" ht="31.5">
      <c r="A99" s="19" t="s">
        <v>451</v>
      </c>
      <c r="B99" s="9" t="s">
        <v>452</v>
      </c>
      <c r="C99" s="135"/>
      <c r="D99" s="20">
        <v>7801422.56</v>
      </c>
    </row>
    <row r="100" spans="1:4" ht="15.75">
      <c r="A100" s="19" t="s">
        <v>281</v>
      </c>
      <c r="B100" s="9" t="s">
        <v>282</v>
      </c>
      <c r="C100" s="135"/>
      <c r="D100" s="20">
        <v>1155384</v>
      </c>
    </row>
    <row r="101" spans="1:4" ht="15.75">
      <c r="A101" s="21" t="s">
        <v>191</v>
      </c>
      <c r="B101" s="12" t="s">
        <v>282</v>
      </c>
      <c r="C101" s="22">
        <v>110</v>
      </c>
      <c r="D101" s="23">
        <v>570630</v>
      </c>
    </row>
    <row r="102" spans="1:4" ht="15.75">
      <c r="A102" s="21" t="s">
        <v>19</v>
      </c>
      <c r="B102" s="12" t="s">
        <v>282</v>
      </c>
      <c r="C102" s="22">
        <v>240</v>
      </c>
      <c r="D102" s="23">
        <v>355539</v>
      </c>
    </row>
    <row r="103" spans="1:4" ht="15.75">
      <c r="A103" s="21" t="s">
        <v>195</v>
      </c>
      <c r="B103" s="12" t="s">
        <v>282</v>
      </c>
      <c r="C103" s="22">
        <v>610</v>
      </c>
      <c r="D103" s="23">
        <v>229215</v>
      </c>
    </row>
    <row r="104" spans="1:4" ht="15.75">
      <c r="A104" s="19" t="s">
        <v>283</v>
      </c>
      <c r="B104" s="9" t="s">
        <v>284</v>
      </c>
      <c r="C104" s="135"/>
      <c r="D104" s="20">
        <v>3367006</v>
      </c>
    </row>
    <row r="105" spans="1:4" ht="15.75">
      <c r="A105" s="21" t="s">
        <v>191</v>
      </c>
      <c r="B105" s="12" t="s">
        <v>284</v>
      </c>
      <c r="C105" s="22">
        <v>110</v>
      </c>
      <c r="D105" s="23">
        <v>130200</v>
      </c>
    </row>
    <row r="106" spans="1:4" ht="15.75">
      <c r="A106" s="21" t="s">
        <v>19</v>
      </c>
      <c r="B106" s="12" t="s">
        <v>284</v>
      </c>
      <c r="C106" s="22">
        <v>240</v>
      </c>
      <c r="D106" s="23">
        <v>2431659.7</v>
      </c>
    </row>
    <row r="107" spans="1:4" ht="15.75">
      <c r="A107" s="21" t="s">
        <v>195</v>
      </c>
      <c r="B107" s="12" t="s">
        <v>284</v>
      </c>
      <c r="C107" s="22">
        <v>610</v>
      </c>
      <c r="D107" s="23">
        <v>805146.3</v>
      </c>
    </row>
    <row r="108" spans="1:4" ht="15.75">
      <c r="A108" s="19" t="s">
        <v>285</v>
      </c>
      <c r="B108" s="9" t="s">
        <v>286</v>
      </c>
      <c r="C108" s="135"/>
      <c r="D108" s="20">
        <v>567400</v>
      </c>
    </row>
    <row r="109" spans="1:4" ht="15.75">
      <c r="A109" s="21" t="s">
        <v>191</v>
      </c>
      <c r="B109" s="12" t="s">
        <v>286</v>
      </c>
      <c r="C109" s="22">
        <v>110</v>
      </c>
      <c r="D109" s="23">
        <v>363541.6</v>
      </c>
    </row>
    <row r="110" spans="1:4" ht="15.75">
      <c r="A110" s="21" t="s">
        <v>19</v>
      </c>
      <c r="B110" s="12" t="s">
        <v>286</v>
      </c>
      <c r="C110" s="22">
        <v>240</v>
      </c>
      <c r="D110" s="23">
        <v>203858.4</v>
      </c>
    </row>
    <row r="111" spans="1:4" ht="15.75">
      <c r="A111" s="19" t="s">
        <v>689</v>
      </c>
      <c r="B111" s="9" t="s">
        <v>690</v>
      </c>
      <c r="C111" s="135"/>
      <c r="D111" s="20">
        <v>2508205.56</v>
      </c>
    </row>
    <row r="112" spans="1:4" ht="15.75">
      <c r="A112" s="21" t="s">
        <v>191</v>
      </c>
      <c r="B112" s="12" t="s">
        <v>690</v>
      </c>
      <c r="C112" s="22">
        <v>110</v>
      </c>
      <c r="D112" s="23">
        <v>228255.72</v>
      </c>
    </row>
    <row r="113" spans="1:4" ht="15.75">
      <c r="A113" s="21" t="s">
        <v>19</v>
      </c>
      <c r="B113" s="12" t="s">
        <v>690</v>
      </c>
      <c r="C113" s="22">
        <v>240</v>
      </c>
      <c r="D113" s="23">
        <v>1773382.69</v>
      </c>
    </row>
    <row r="114" spans="1:4" ht="15.75">
      <c r="A114" s="21" t="s">
        <v>195</v>
      </c>
      <c r="B114" s="12" t="s">
        <v>690</v>
      </c>
      <c r="C114" s="22">
        <v>610</v>
      </c>
      <c r="D114" s="23">
        <v>506567.15</v>
      </c>
    </row>
    <row r="115" spans="1:4" ht="15.75">
      <c r="A115" s="19" t="s">
        <v>283</v>
      </c>
      <c r="B115" s="9" t="s">
        <v>287</v>
      </c>
      <c r="C115" s="135"/>
      <c r="D115" s="20">
        <v>203427</v>
      </c>
    </row>
    <row r="116" spans="1:4" ht="15.75">
      <c r="A116" s="21" t="s">
        <v>19</v>
      </c>
      <c r="B116" s="12" t="s">
        <v>287</v>
      </c>
      <c r="C116" s="22">
        <v>240</v>
      </c>
      <c r="D116" s="23">
        <v>203427</v>
      </c>
    </row>
    <row r="117" spans="1:4" ht="15.75">
      <c r="A117" s="19" t="s">
        <v>453</v>
      </c>
      <c r="B117" s="9" t="s">
        <v>454</v>
      </c>
      <c r="C117" s="135"/>
      <c r="D117" s="20">
        <v>23594938</v>
      </c>
    </row>
    <row r="118" spans="1:4" ht="15.75">
      <c r="A118" s="19" t="s">
        <v>442</v>
      </c>
      <c r="B118" s="9" t="s">
        <v>455</v>
      </c>
      <c r="C118" s="135"/>
      <c r="D118" s="20">
        <v>23594938</v>
      </c>
    </row>
    <row r="119" spans="1:4" ht="15.75">
      <c r="A119" s="19" t="s">
        <v>313</v>
      </c>
      <c r="B119" s="9" t="s">
        <v>314</v>
      </c>
      <c r="C119" s="135"/>
      <c r="D119" s="20">
        <v>22350938</v>
      </c>
    </row>
    <row r="120" spans="1:4" ht="15.75">
      <c r="A120" s="21" t="s">
        <v>191</v>
      </c>
      <c r="B120" s="12" t="s">
        <v>314</v>
      </c>
      <c r="C120" s="22">
        <v>110</v>
      </c>
      <c r="D120" s="23">
        <v>19911270</v>
      </c>
    </row>
    <row r="121" spans="1:4" ht="15.75">
      <c r="A121" s="21" t="s">
        <v>19</v>
      </c>
      <c r="B121" s="12" t="s">
        <v>314</v>
      </c>
      <c r="C121" s="22">
        <v>240</v>
      </c>
      <c r="D121" s="23">
        <v>2240368</v>
      </c>
    </row>
    <row r="122" spans="1:4" ht="15.75">
      <c r="A122" s="21" t="s">
        <v>34</v>
      </c>
      <c r="B122" s="12" t="s">
        <v>314</v>
      </c>
      <c r="C122" s="22">
        <v>850</v>
      </c>
      <c r="D122" s="23">
        <v>199300</v>
      </c>
    </row>
    <row r="123" spans="1:4" ht="15.75">
      <c r="A123" s="19" t="s">
        <v>315</v>
      </c>
      <c r="B123" s="9" t="s">
        <v>316</v>
      </c>
      <c r="C123" s="135"/>
      <c r="D123" s="20">
        <v>30000</v>
      </c>
    </row>
    <row r="124" spans="1:4" ht="15.75">
      <c r="A124" s="21" t="s">
        <v>19</v>
      </c>
      <c r="B124" s="12" t="s">
        <v>316</v>
      </c>
      <c r="C124" s="22">
        <v>240</v>
      </c>
      <c r="D124" s="23">
        <v>30000</v>
      </c>
    </row>
    <row r="125" spans="1:4" ht="31.5">
      <c r="A125" s="19" t="s">
        <v>317</v>
      </c>
      <c r="B125" s="9" t="s">
        <v>318</v>
      </c>
      <c r="C125" s="135"/>
      <c r="D125" s="20">
        <v>194000</v>
      </c>
    </row>
    <row r="126" spans="1:4" ht="15.75">
      <c r="A126" s="21" t="s">
        <v>19</v>
      </c>
      <c r="B126" s="12" t="s">
        <v>318</v>
      </c>
      <c r="C126" s="22">
        <v>240</v>
      </c>
      <c r="D126" s="23">
        <v>194000</v>
      </c>
    </row>
    <row r="127" spans="1:4" ht="15.75">
      <c r="A127" s="19" t="s">
        <v>319</v>
      </c>
      <c r="B127" s="9" t="s">
        <v>320</v>
      </c>
      <c r="C127" s="135"/>
      <c r="D127" s="20">
        <v>900000</v>
      </c>
    </row>
    <row r="128" spans="1:4" ht="15.75">
      <c r="A128" s="21" t="s">
        <v>19</v>
      </c>
      <c r="B128" s="12" t="s">
        <v>320</v>
      </c>
      <c r="C128" s="22">
        <v>240</v>
      </c>
      <c r="D128" s="23">
        <v>900000</v>
      </c>
    </row>
    <row r="129" spans="1:4" ht="31.5">
      <c r="A129" s="19" t="s">
        <v>321</v>
      </c>
      <c r="B129" s="9" t="s">
        <v>322</v>
      </c>
      <c r="C129" s="135"/>
      <c r="D129" s="20">
        <v>120000</v>
      </c>
    </row>
    <row r="130" spans="1:4" ht="15.75">
      <c r="A130" s="21" t="s">
        <v>19</v>
      </c>
      <c r="B130" s="12" t="s">
        <v>322</v>
      </c>
      <c r="C130" s="22">
        <v>240</v>
      </c>
      <c r="D130" s="23">
        <v>60000</v>
      </c>
    </row>
    <row r="131" spans="1:4" ht="15.75">
      <c r="A131" s="21" t="s">
        <v>195</v>
      </c>
      <c r="B131" s="12" t="s">
        <v>322</v>
      </c>
      <c r="C131" s="22">
        <v>610</v>
      </c>
      <c r="D131" s="23">
        <v>60000</v>
      </c>
    </row>
    <row r="132" spans="1:4" ht="31.5">
      <c r="A132" s="19" t="s">
        <v>456</v>
      </c>
      <c r="B132" s="9" t="s">
        <v>457</v>
      </c>
      <c r="C132" s="135"/>
      <c r="D132" s="20">
        <v>254270070</v>
      </c>
    </row>
    <row r="133" spans="1:4" ht="15.75">
      <c r="A133" s="19" t="s">
        <v>442</v>
      </c>
      <c r="B133" s="9" t="s">
        <v>458</v>
      </c>
      <c r="C133" s="135"/>
      <c r="D133" s="20">
        <v>50770070</v>
      </c>
    </row>
    <row r="134" spans="1:4" ht="31.5">
      <c r="A134" s="19" t="s">
        <v>222</v>
      </c>
      <c r="B134" s="9" t="s">
        <v>223</v>
      </c>
      <c r="C134" s="135"/>
      <c r="D134" s="20">
        <v>40156776</v>
      </c>
    </row>
    <row r="135" spans="1:4" ht="15.75">
      <c r="A135" s="21" t="s">
        <v>191</v>
      </c>
      <c r="B135" s="12" t="s">
        <v>223</v>
      </c>
      <c r="C135" s="22">
        <v>110</v>
      </c>
      <c r="D135" s="23">
        <v>36291959</v>
      </c>
    </row>
    <row r="136" spans="1:4" ht="15.75">
      <c r="A136" s="21" t="s">
        <v>19</v>
      </c>
      <c r="B136" s="12" t="s">
        <v>223</v>
      </c>
      <c r="C136" s="22">
        <v>240</v>
      </c>
      <c r="D136" s="23">
        <v>3646257</v>
      </c>
    </row>
    <row r="137" spans="1:4" ht="15.75">
      <c r="A137" s="21" t="s">
        <v>34</v>
      </c>
      <c r="B137" s="12" t="s">
        <v>223</v>
      </c>
      <c r="C137" s="22">
        <v>850</v>
      </c>
      <c r="D137" s="23">
        <v>218560</v>
      </c>
    </row>
    <row r="138" spans="1:4" ht="15.75">
      <c r="A138" s="19" t="s">
        <v>224</v>
      </c>
      <c r="B138" s="9" t="s">
        <v>225</v>
      </c>
      <c r="C138" s="135"/>
      <c r="D138" s="20">
        <v>5486593</v>
      </c>
    </row>
    <row r="139" spans="1:4" ht="15.75">
      <c r="A139" s="21" t="s">
        <v>195</v>
      </c>
      <c r="B139" s="12" t="s">
        <v>225</v>
      </c>
      <c r="C139" s="22">
        <v>610</v>
      </c>
      <c r="D139" s="23">
        <v>5486593</v>
      </c>
    </row>
    <row r="140" spans="1:4" ht="31.5">
      <c r="A140" s="19" t="s">
        <v>226</v>
      </c>
      <c r="B140" s="9" t="s">
        <v>227</v>
      </c>
      <c r="C140" s="135"/>
      <c r="D140" s="20">
        <v>580000</v>
      </c>
    </row>
    <row r="141" spans="1:4" ht="15.75">
      <c r="A141" s="21" t="s">
        <v>19</v>
      </c>
      <c r="B141" s="12" t="s">
        <v>227</v>
      </c>
      <c r="C141" s="22">
        <v>240</v>
      </c>
      <c r="D141" s="23">
        <v>580000</v>
      </c>
    </row>
    <row r="142" spans="1:4" ht="31.5">
      <c r="A142" s="19" t="s">
        <v>228</v>
      </c>
      <c r="B142" s="9" t="s">
        <v>229</v>
      </c>
      <c r="C142" s="135"/>
      <c r="D142" s="20">
        <v>152960</v>
      </c>
    </row>
    <row r="143" spans="1:4" ht="15.75">
      <c r="A143" s="21" t="s">
        <v>19</v>
      </c>
      <c r="B143" s="12" t="s">
        <v>229</v>
      </c>
      <c r="C143" s="22">
        <v>240</v>
      </c>
      <c r="D143" s="23">
        <v>152960</v>
      </c>
    </row>
    <row r="144" spans="1:4" ht="47.25">
      <c r="A144" s="19" t="s">
        <v>230</v>
      </c>
      <c r="B144" s="9" t="s">
        <v>231</v>
      </c>
      <c r="C144" s="135"/>
      <c r="D144" s="20">
        <v>3876301</v>
      </c>
    </row>
    <row r="145" spans="1:4" ht="15.75">
      <c r="A145" s="21" t="s">
        <v>191</v>
      </c>
      <c r="B145" s="12" t="s">
        <v>231</v>
      </c>
      <c r="C145" s="22">
        <v>110</v>
      </c>
      <c r="D145" s="23">
        <v>3513611</v>
      </c>
    </row>
    <row r="146" spans="1:4" ht="15.75">
      <c r="A146" s="21" t="s">
        <v>195</v>
      </c>
      <c r="B146" s="12" t="s">
        <v>231</v>
      </c>
      <c r="C146" s="22">
        <v>610</v>
      </c>
      <c r="D146" s="23">
        <v>362690</v>
      </c>
    </row>
    <row r="147" spans="1:4" ht="31.5">
      <c r="A147" s="19" t="s">
        <v>232</v>
      </c>
      <c r="B147" s="9" t="s">
        <v>233</v>
      </c>
      <c r="C147" s="135"/>
      <c r="D147" s="20">
        <v>470400</v>
      </c>
    </row>
    <row r="148" spans="1:4" ht="15.75">
      <c r="A148" s="21" t="s">
        <v>19</v>
      </c>
      <c r="B148" s="12" t="s">
        <v>233</v>
      </c>
      <c r="C148" s="22">
        <v>240</v>
      </c>
      <c r="D148" s="23">
        <v>470400</v>
      </c>
    </row>
    <row r="149" spans="1:4" ht="31.5">
      <c r="A149" s="19" t="s">
        <v>234</v>
      </c>
      <c r="B149" s="9" t="s">
        <v>235</v>
      </c>
      <c r="C149" s="135"/>
      <c r="D149" s="20">
        <v>47040</v>
      </c>
    </row>
    <row r="150" spans="1:4" ht="15.75">
      <c r="A150" s="21" t="s">
        <v>19</v>
      </c>
      <c r="B150" s="12" t="s">
        <v>235</v>
      </c>
      <c r="C150" s="22">
        <v>240</v>
      </c>
      <c r="D150" s="23">
        <v>47040</v>
      </c>
    </row>
    <row r="151" spans="1:4" ht="31.5">
      <c r="A151" s="19" t="s">
        <v>459</v>
      </c>
      <c r="B151" s="9" t="s">
        <v>460</v>
      </c>
      <c r="C151" s="135"/>
      <c r="D151" s="20">
        <v>203500000</v>
      </c>
    </row>
    <row r="152" spans="1:4" ht="15.75">
      <c r="A152" s="19" t="s">
        <v>236</v>
      </c>
      <c r="B152" s="9" t="s">
        <v>237</v>
      </c>
      <c r="C152" s="135"/>
      <c r="D152" s="20">
        <v>200000000</v>
      </c>
    </row>
    <row r="153" spans="1:4" ht="15.75">
      <c r="A153" s="21" t="s">
        <v>113</v>
      </c>
      <c r="B153" s="12" t="s">
        <v>237</v>
      </c>
      <c r="C153" s="22">
        <v>410</v>
      </c>
      <c r="D153" s="23">
        <v>200000000</v>
      </c>
    </row>
    <row r="154" spans="1:4" ht="31.5">
      <c r="A154" s="19" t="s">
        <v>238</v>
      </c>
      <c r="B154" s="9" t="s">
        <v>239</v>
      </c>
      <c r="C154" s="135"/>
      <c r="D154" s="20">
        <v>3500000</v>
      </c>
    </row>
    <row r="155" spans="1:4" ht="15.75">
      <c r="A155" s="21" t="s">
        <v>113</v>
      </c>
      <c r="B155" s="12" t="s">
        <v>239</v>
      </c>
      <c r="C155" s="22">
        <v>410</v>
      </c>
      <c r="D155" s="23">
        <v>3500000</v>
      </c>
    </row>
    <row r="156" spans="1:4" ht="31.5">
      <c r="A156" s="19" t="s">
        <v>461</v>
      </c>
      <c r="B156" s="9" t="s">
        <v>462</v>
      </c>
      <c r="C156" s="135"/>
      <c r="D156" s="20">
        <v>606922941.1</v>
      </c>
    </row>
    <row r="157" spans="1:4" ht="15.75">
      <c r="A157" s="19" t="s">
        <v>442</v>
      </c>
      <c r="B157" s="9" t="s">
        <v>463</v>
      </c>
      <c r="C157" s="135"/>
      <c r="D157" s="20">
        <v>374628875</v>
      </c>
    </row>
    <row r="158" spans="1:4" ht="15.75">
      <c r="A158" s="19" t="s">
        <v>240</v>
      </c>
      <c r="B158" s="9" t="s">
        <v>241</v>
      </c>
      <c r="C158" s="135"/>
      <c r="D158" s="20">
        <v>40735014</v>
      </c>
    </row>
    <row r="159" spans="1:4" ht="15.75">
      <c r="A159" s="21" t="s">
        <v>191</v>
      </c>
      <c r="B159" s="12" t="s">
        <v>241</v>
      </c>
      <c r="C159" s="22">
        <v>110</v>
      </c>
      <c r="D159" s="23">
        <v>279028</v>
      </c>
    </row>
    <row r="160" spans="1:4" ht="15.75">
      <c r="A160" s="21" t="s">
        <v>19</v>
      </c>
      <c r="B160" s="12" t="s">
        <v>241</v>
      </c>
      <c r="C160" s="22">
        <v>240</v>
      </c>
      <c r="D160" s="23">
        <v>36628346</v>
      </c>
    </row>
    <row r="161" spans="1:4" ht="15.75">
      <c r="A161" s="21" t="s">
        <v>34</v>
      </c>
      <c r="B161" s="12" t="s">
        <v>241</v>
      </c>
      <c r="C161" s="22">
        <v>850</v>
      </c>
      <c r="D161" s="23">
        <v>3827640</v>
      </c>
    </row>
    <row r="162" spans="1:4" ht="31.5">
      <c r="A162" s="19" t="s">
        <v>242</v>
      </c>
      <c r="B162" s="9" t="s">
        <v>243</v>
      </c>
      <c r="C162" s="135"/>
      <c r="D162" s="20">
        <v>8807905</v>
      </c>
    </row>
    <row r="163" spans="1:4" ht="15.75">
      <c r="A163" s="21" t="s">
        <v>191</v>
      </c>
      <c r="B163" s="12" t="s">
        <v>243</v>
      </c>
      <c r="C163" s="22">
        <v>110</v>
      </c>
      <c r="D163" s="23">
        <v>5010944</v>
      </c>
    </row>
    <row r="164" spans="1:4" ht="15.75">
      <c r="A164" s="21" t="s">
        <v>19</v>
      </c>
      <c r="B164" s="12" t="s">
        <v>243</v>
      </c>
      <c r="C164" s="22">
        <v>240</v>
      </c>
      <c r="D164" s="23">
        <v>174720</v>
      </c>
    </row>
    <row r="165" spans="1:4" ht="15.75">
      <c r="A165" s="21" t="s">
        <v>195</v>
      </c>
      <c r="B165" s="12" t="s">
        <v>243</v>
      </c>
      <c r="C165" s="22">
        <v>610</v>
      </c>
      <c r="D165" s="23">
        <v>3622241</v>
      </c>
    </row>
    <row r="166" spans="1:4" ht="15.75">
      <c r="A166" s="19" t="s">
        <v>244</v>
      </c>
      <c r="B166" s="9" t="s">
        <v>245</v>
      </c>
      <c r="C166" s="135"/>
      <c r="D166" s="20">
        <v>20492866</v>
      </c>
    </row>
    <row r="167" spans="1:4" ht="15.75">
      <c r="A167" s="21" t="s">
        <v>195</v>
      </c>
      <c r="B167" s="12" t="s">
        <v>245</v>
      </c>
      <c r="C167" s="22">
        <v>610</v>
      </c>
      <c r="D167" s="23">
        <v>20492866</v>
      </c>
    </row>
    <row r="168" spans="1:4" ht="15.75">
      <c r="A168" s="19" t="s">
        <v>142</v>
      </c>
      <c r="B168" s="9" t="s">
        <v>143</v>
      </c>
      <c r="C168" s="135"/>
      <c r="D168" s="20">
        <v>1675212</v>
      </c>
    </row>
    <row r="169" spans="1:4" ht="31.5">
      <c r="A169" s="21" t="s">
        <v>132</v>
      </c>
      <c r="B169" s="12" t="s">
        <v>143</v>
      </c>
      <c r="C169" s="22">
        <v>810</v>
      </c>
      <c r="D169" s="23">
        <v>1675212</v>
      </c>
    </row>
    <row r="170" spans="1:4" ht="31.5">
      <c r="A170" s="19" t="s">
        <v>246</v>
      </c>
      <c r="B170" s="9" t="s">
        <v>247</v>
      </c>
      <c r="C170" s="135"/>
      <c r="D170" s="20">
        <v>574805</v>
      </c>
    </row>
    <row r="171" spans="1:4" ht="15.75">
      <c r="A171" s="21" t="s">
        <v>19</v>
      </c>
      <c r="B171" s="12" t="s">
        <v>247</v>
      </c>
      <c r="C171" s="22">
        <v>240</v>
      </c>
      <c r="D171" s="23">
        <v>574805</v>
      </c>
    </row>
    <row r="172" spans="1:4" ht="15.75">
      <c r="A172" s="19" t="s">
        <v>248</v>
      </c>
      <c r="B172" s="9" t="s">
        <v>249</v>
      </c>
      <c r="C172" s="135"/>
      <c r="D172" s="20">
        <v>1442500</v>
      </c>
    </row>
    <row r="173" spans="1:4" ht="15.75">
      <c r="A173" s="21" t="s">
        <v>19</v>
      </c>
      <c r="B173" s="12" t="s">
        <v>249</v>
      </c>
      <c r="C173" s="22">
        <v>240</v>
      </c>
      <c r="D173" s="23">
        <v>1442500</v>
      </c>
    </row>
    <row r="174" spans="1:4" ht="15.75">
      <c r="A174" s="19" t="s">
        <v>250</v>
      </c>
      <c r="B174" s="9" t="s">
        <v>251</v>
      </c>
      <c r="C174" s="135"/>
      <c r="D174" s="20">
        <v>7021243</v>
      </c>
    </row>
    <row r="175" spans="1:4" ht="15.75">
      <c r="A175" s="21" t="s">
        <v>19</v>
      </c>
      <c r="B175" s="12" t="s">
        <v>251</v>
      </c>
      <c r="C175" s="22">
        <v>240</v>
      </c>
      <c r="D175" s="23">
        <v>7021243</v>
      </c>
    </row>
    <row r="176" spans="1:4" ht="31.5">
      <c r="A176" s="19" t="s">
        <v>723</v>
      </c>
      <c r="B176" s="9" t="s">
        <v>724</v>
      </c>
      <c r="C176" s="135"/>
      <c r="D176" s="20">
        <v>540300</v>
      </c>
    </row>
    <row r="177" spans="1:4" ht="15.75">
      <c r="A177" s="21" t="s">
        <v>19</v>
      </c>
      <c r="B177" s="12" t="s">
        <v>724</v>
      </c>
      <c r="C177" s="22">
        <v>240</v>
      </c>
      <c r="D177" s="23">
        <v>540300</v>
      </c>
    </row>
    <row r="178" spans="1:4" ht="31.5">
      <c r="A178" s="19" t="s">
        <v>252</v>
      </c>
      <c r="B178" s="9" t="s">
        <v>253</v>
      </c>
      <c r="C178" s="135"/>
      <c r="D178" s="20">
        <v>10529000</v>
      </c>
    </row>
    <row r="179" spans="1:4" ht="15.75">
      <c r="A179" s="21" t="s">
        <v>19</v>
      </c>
      <c r="B179" s="12" t="s">
        <v>253</v>
      </c>
      <c r="C179" s="22">
        <v>240</v>
      </c>
      <c r="D179" s="23">
        <v>7550500</v>
      </c>
    </row>
    <row r="180" spans="1:4" ht="15.75">
      <c r="A180" s="21" t="s">
        <v>195</v>
      </c>
      <c r="B180" s="12" t="s">
        <v>253</v>
      </c>
      <c r="C180" s="22">
        <v>610</v>
      </c>
      <c r="D180" s="23">
        <v>2978500</v>
      </c>
    </row>
    <row r="181" spans="1:4" ht="31.5">
      <c r="A181" s="19" t="s">
        <v>254</v>
      </c>
      <c r="B181" s="9" t="s">
        <v>255</v>
      </c>
      <c r="C181" s="135"/>
      <c r="D181" s="20">
        <v>280431900</v>
      </c>
    </row>
    <row r="182" spans="1:4" ht="15.75">
      <c r="A182" s="21" t="s">
        <v>191</v>
      </c>
      <c r="B182" s="12" t="s">
        <v>255</v>
      </c>
      <c r="C182" s="22">
        <v>110</v>
      </c>
      <c r="D182" s="23">
        <v>176165160</v>
      </c>
    </row>
    <row r="183" spans="1:4" ht="15.75">
      <c r="A183" s="21" t="s">
        <v>19</v>
      </c>
      <c r="B183" s="12" t="s">
        <v>255</v>
      </c>
      <c r="C183" s="22">
        <v>240</v>
      </c>
      <c r="D183" s="23">
        <v>20386140</v>
      </c>
    </row>
    <row r="184" spans="1:4" ht="15.75">
      <c r="A184" s="21" t="s">
        <v>195</v>
      </c>
      <c r="B184" s="12" t="s">
        <v>255</v>
      </c>
      <c r="C184" s="22">
        <v>610</v>
      </c>
      <c r="D184" s="23">
        <v>83880600</v>
      </c>
    </row>
    <row r="185" spans="1:4" ht="31.5">
      <c r="A185" s="19" t="s">
        <v>687</v>
      </c>
      <c r="B185" s="9" t="s">
        <v>688</v>
      </c>
      <c r="C185" s="135"/>
      <c r="D185" s="20">
        <v>395230</v>
      </c>
    </row>
    <row r="186" spans="1:4" ht="15.75">
      <c r="A186" s="21" t="s">
        <v>19</v>
      </c>
      <c r="B186" s="12" t="s">
        <v>688</v>
      </c>
      <c r="C186" s="22">
        <v>240</v>
      </c>
      <c r="D186" s="23">
        <v>395230</v>
      </c>
    </row>
    <row r="187" spans="1:4" ht="31.5">
      <c r="A187" s="19" t="s">
        <v>687</v>
      </c>
      <c r="B187" s="9" t="s">
        <v>725</v>
      </c>
      <c r="C187" s="135"/>
      <c r="D187" s="20">
        <v>918000</v>
      </c>
    </row>
    <row r="188" spans="1:4" ht="15.75">
      <c r="A188" s="21" t="s">
        <v>19</v>
      </c>
      <c r="B188" s="12" t="s">
        <v>725</v>
      </c>
      <c r="C188" s="22">
        <v>240</v>
      </c>
      <c r="D188" s="23">
        <v>918000</v>
      </c>
    </row>
    <row r="189" spans="1:4" ht="15.75">
      <c r="A189" s="19" t="s">
        <v>256</v>
      </c>
      <c r="B189" s="9" t="s">
        <v>257</v>
      </c>
      <c r="C189" s="135"/>
      <c r="D189" s="20">
        <v>1052900</v>
      </c>
    </row>
    <row r="190" spans="1:4" ht="15.75">
      <c r="A190" s="21" t="s">
        <v>19</v>
      </c>
      <c r="B190" s="12" t="s">
        <v>257</v>
      </c>
      <c r="C190" s="22">
        <v>240</v>
      </c>
      <c r="D190" s="23">
        <v>829068</v>
      </c>
    </row>
    <row r="191" spans="1:4" ht="15.75">
      <c r="A191" s="21" t="s">
        <v>195</v>
      </c>
      <c r="B191" s="12" t="s">
        <v>257</v>
      </c>
      <c r="C191" s="22">
        <v>610</v>
      </c>
      <c r="D191" s="23">
        <v>223832</v>
      </c>
    </row>
    <row r="192" spans="1:4" ht="31.5">
      <c r="A192" s="19" t="s">
        <v>258</v>
      </c>
      <c r="B192" s="9" t="s">
        <v>259</v>
      </c>
      <c r="C192" s="135"/>
      <c r="D192" s="20">
        <v>12000</v>
      </c>
    </row>
    <row r="193" spans="1:4" ht="15.75">
      <c r="A193" s="21" t="s">
        <v>191</v>
      </c>
      <c r="B193" s="12" t="s">
        <v>259</v>
      </c>
      <c r="C193" s="22">
        <v>110</v>
      </c>
      <c r="D193" s="23">
        <v>6000</v>
      </c>
    </row>
    <row r="194" spans="1:4" ht="15.75">
      <c r="A194" s="21" t="s">
        <v>195</v>
      </c>
      <c r="B194" s="12" t="s">
        <v>259</v>
      </c>
      <c r="C194" s="22">
        <v>610</v>
      </c>
      <c r="D194" s="23">
        <v>6000</v>
      </c>
    </row>
    <row r="195" spans="1:4" ht="15.75">
      <c r="A195" s="19" t="s">
        <v>464</v>
      </c>
      <c r="B195" s="9" t="s">
        <v>465</v>
      </c>
      <c r="C195" s="135"/>
      <c r="D195" s="20">
        <v>404300</v>
      </c>
    </row>
    <row r="196" spans="1:4" ht="31.5">
      <c r="A196" s="19" t="s">
        <v>260</v>
      </c>
      <c r="B196" s="9" t="s">
        <v>261</v>
      </c>
      <c r="C196" s="135"/>
      <c r="D196" s="20">
        <v>404300</v>
      </c>
    </row>
    <row r="197" spans="1:4" ht="15.75">
      <c r="A197" s="21" t="s">
        <v>19</v>
      </c>
      <c r="B197" s="12" t="s">
        <v>261</v>
      </c>
      <c r="C197" s="22">
        <v>240</v>
      </c>
      <c r="D197" s="23">
        <v>308512</v>
      </c>
    </row>
    <row r="198" spans="1:4" ht="15.75">
      <c r="A198" s="21" t="s">
        <v>195</v>
      </c>
      <c r="B198" s="12" t="s">
        <v>261</v>
      </c>
      <c r="C198" s="22">
        <v>610</v>
      </c>
      <c r="D198" s="23">
        <v>95788</v>
      </c>
    </row>
    <row r="199" spans="1:4" ht="31.5">
      <c r="A199" s="19" t="s">
        <v>459</v>
      </c>
      <c r="B199" s="9" t="s">
        <v>466</v>
      </c>
      <c r="C199" s="135"/>
      <c r="D199" s="20">
        <v>231889766.1</v>
      </c>
    </row>
    <row r="200" spans="1:4" ht="15.75">
      <c r="A200" s="19" t="s">
        <v>726</v>
      </c>
      <c r="B200" s="9" t="s">
        <v>727</v>
      </c>
      <c r="C200" s="135"/>
      <c r="D200" s="20">
        <v>23507140</v>
      </c>
    </row>
    <row r="201" spans="1:4" ht="15.75">
      <c r="A201" s="21" t="s">
        <v>19</v>
      </c>
      <c r="B201" s="12" t="s">
        <v>727</v>
      </c>
      <c r="C201" s="22">
        <v>240</v>
      </c>
      <c r="D201" s="23">
        <v>23507140</v>
      </c>
    </row>
    <row r="202" spans="1:4" ht="31.5">
      <c r="A202" s="19" t="s">
        <v>728</v>
      </c>
      <c r="B202" s="9" t="s">
        <v>729</v>
      </c>
      <c r="C202" s="135"/>
      <c r="D202" s="20">
        <v>198000000</v>
      </c>
    </row>
    <row r="203" spans="1:4" ht="15.75">
      <c r="A203" s="21" t="s">
        <v>113</v>
      </c>
      <c r="B203" s="12" t="s">
        <v>729</v>
      </c>
      <c r="C203" s="22">
        <v>410</v>
      </c>
      <c r="D203" s="23">
        <v>198000000</v>
      </c>
    </row>
    <row r="204" spans="1:4" ht="15.75">
      <c r="A204" s="19" t="s">
        <v>730</v>
      </c>
      <c r="B204" s="9" t="s">
        <v>731</v>
      </c>
      <c r="C204" s="135"/>
      <c r="D204" s="20">
        <v>5882626.1</v>
      </c>
    </row>
    <row r="205" spans="1:4" ht="15.75">
      <c r="A205" s="21" t="s">
        <v>19</v>
      </c>
      <c r="B205" s="12" t="s">
        <v>731</v>
      </c>
      <c r="C205" s="22">
        <v>240</v>
      </c>
      <c r="D205" s="23">
        <v>5882626.1</v>
      </c>
    </row>
    <row r="206" spans="1:4" ht="31.5">
      <c r="A206" s="19" t="s">
        <v>732</v>
      </c>
      <c r="B206" s="9" t="s">
        <v>733</v>
      </c>
      <c r="C206" s="135"/>
      <c r="D206" s="20">
        <v>4500000</v>
      </c>
    </row>
    <row r="207" spans="1:4" ht="15.75">
      <c r="A207" s="21" t="s">
        <v>113</v>
      </c>
      <c r="B207" s="12" t="s">
        <v>733</v>
      </c>
      <c r="C207" s="22">
        <v>410</v>
      </c>
      <c r="D207" s="23">
        <v>4500000</v>
      </c>
    </row>
    <row r="208" spans="1:4" ht="31.5">
      <c r="A208" s="19" t="s">
        <v>467</v>
      </c>
      <c r="B208" s="9" t="s">
        <v>468</v>
      </c>
      <c r="C208" s="135"/>
      <c r="D208" s="20">
        <v>186820298.59</v>
      </c>
    </row>
    <row r="209" spans="1:4" ht="15.75">
      <c r="A209" s="19" t="s">
        <v>469</v>
      </c>
      <c r="B209" s="9" t="s">
        <v>470</v>
      </c>
      <c r="C209" s="135"/>
      <c r="D209" s="20">
        <v>25240475.27</v>
      </c>
    </row>
    <row r="210" spans="1:4" ht="31.5">
      <c r="A210" s="19" t="s">
        <v>471</v>
      </c>
      <c r="B210" s="9" t="s">
        <v>472</v>
      </c>
      <c r="C210" s="135"/>
      <c r="D210" s="20">
        <v>5357502</v>
      </c>
    </row>
    <row r="211" spans="1:4" ht="78.75">
      <c r="A211" s="24" t="s">
        <v>677</v>
      </c>
      <c r="B211" s="9" t="s">
        <v>678</v>
      </c>
      <c r="C211" s="135"/>
      <c r="D211" s="20">
        <v>1512480</v>
      </c>
    </row>
    <row r="212" spans="1:4" ht="15.75">
      <c r="A212" s="21" t="s">
        <v>349</v>
      </c>
      <c r="B212" s="12" t="s">
        <v>678</v>
      </c>
      <c r="C212" s="22">
        <v>310</v>
      </c>
      <c r="D212" s="23">
        <v>1512480</v>
      </c>
    </row>
    <row r="213" spans="1:4" ht="63">
      <c r="A213" s="19" t="s">
        <v>363</v>
      </c>
      <c r="B213" s="9" t="s">
        <v>364</v>
      </c>
      <c r="C213" s="135"/>
      <c r="D213" s="20">
        <v>1522831</v>
      </c>
    </row>
    <row r="214" spans="1:4" ht="15.75">
      <c r="A214" s="21" t="s">
        <v>349</v>
      </c>
      <c r="B214" s="12" t="s">
        <v>364</v>
      </c>
      <c r="C214" s="22">
        <v>310</v>
      </c>
      <c r="D214" s="23">
        <v>1522831</v>
      </c>
    </row>
    <row r="215" spans="1:4" ht="31.5">
      <c r="A215" s="19" t="s">
        <v>365</v>
      </c>
      <c r="B215" s="9" t="s">
        <v>366</v>
      </c>
      <c r="C215" s="135"/>
      <c r="D215" s="20">
        <v>600500</v>
      </c>
    </row>
    <row r="216" spans="1:4" ht="15.75">
      <c r="A216" s="21" t="s">
        <v>349</v>
      </c>
      <c r="B216" s="12" t="s">
        <v>366</v>
      </c>
      <c r="C216" s="22">
        <v>310</v>
      </c>
      <c r="D216" s="23">
        <v>600500</v>
      </c>
    </row>
    <row r="217" spans="1:4" ht="47.25">
      <c r="A217" s="19" t="s">
        <v>679</v>
      </c>
      <c r="B217" s="9" t="s">
        <v>680</v>
      </c>
      <c r="C217" s="135"/>
      <c r="D217" s="20">
        <v>1721691</v>
      </c>
    </row>
    <row r="218" spans="1:4" ht="15.75">
      <c r="A218" s="21" t="s">
        <v>349</v>
      </c>
      <c r="B218" s="12" t="s">
        <v>680</v>
      </c>
      <c r="C218" s="22">
        <v>310</v>
      </c>
      <c r="D218" s="23">
        <v>1721691</v>
      </c>
    </row>
    <row r="219" spans="1:4" ht="31.5">
      <c r="A219" s="19" t="s">
        <v>473</v>
      </c>
      <c r="B219" s="9" t="s">
        <v>474</v>
      </c>
      <c r="C219" s="135"/>
      <c r="D219" s="20">
        <v>19882973.27</v>
      </c>
    </row>
    <row r="220" spans="1:4" ht="47.25">
      <c r="A220" s="19" t="s">
        <v>335</v>
      </c>
      <c r="B220" s="9" t="s">
        <v>336</v>
      </c>
      <c r="C220" s="135"/>
      <c r="D220" s="20">
        <v>10938000</v>
      </c>
    </row>
    <row r="221" spans="1:4" ht="15.75">
      <c r="A221" s="21" t="s">
        <v>138</v>
      </c>
      <c r="B221" s="12" t="s">
        <v>336</v>
      </c>
      <c r="C221" s="22">
        <v>320</v>
      </c>
      <c r="D221" s="23">
        <v>10938000</v>
      </c>
    </row>
    <row r="222" spans="1:4" ht="31.5">
      <c r="A222" s="19" t="s">
        <v>367</v>
      </c>
      <c r="B222" s="9" t="s">
        <v>368</v>
      </c>
      <c r="C222" s="135"/>
      <c r="D222" s="20">
        <v>287000</v>
      </c>
    </row>
    <row r="223" spans="1:4" ht="15.75">
      <c r="A223" s="21" t="s">
        <v>349</v>
      </c>
      <c r="B223" s="12" t="s">
        <v>368</v>
      </c>
      <c r="C223" s="22">
        <v>310</v>
      </c>
      <c r="D223" s="23">
        <v>287000</v>
      </c>
    </row>
    <row r="224" spans="1:4" ht="63">
      <c r="A224" s="24" t="s">
        <v>144</v>
      </c>
      <c r="B224" s="9" t="s">
        <v>145</v>
      </c>
      <c r="C224" s="135"/>
      <c r="D224" s="20">
        <v>7492776.72</v>
      </c>
    </row>
    <row r="225" spans="1:4" ht="31.5">
      <c r="A225" s="21" t="s">
        <v>132</v>
      </c>
      <c r="B225" s="12" t="s">
        <v>145</v>
      </c>
      <c r="C225" s="22">
        <v>810</v>
      </c>
      <c r="D225" s="23">
        <v>7492776.72</v>
      </c>
    </row>
    <row r="226" spans="1:4" ht="47.25">
      <c r="A226" s="19" t="s">
        <v>146</v>
      </c>
      <c r="B226" s="9" t="s">
        <v>147</v>
      </c>
      <c r="C226" s="135"/>
      <c r="D226" s="20">
        <v>105017</v>
      </c>
    </row>
    <row r="227" spans="1:4" ht="31.5">
      <c r="A227" s="21" t="s">
        <v>132</v>
      </c>
      <c r="B227" s="12" t="s">
        <v>147</v>
      </c>
      <c r="C227" s="22">
        <v>810</v>
      </c>
      <c r="D227" s="23">
        <v>105017</v>
      </c>
    </row>
    <row r="228" spans="1:4" ht="47.25">
      <c r="A228" s="19" t="s">
        <v>695</v>
      </c>
      <c r="B228" s="9" t="s">
        <v>696</v>
      </c>
      <c r="C228" s="135"/>
      <c r="D228" s="20">
        <v>1060179.55</v>
      </c>
    </row>
    <row r="229" spans="1:4" ht="31.5">
      <c r="A229" s="21" t="s">
        <v>132</v>
      </c>
      <c r="B229" s="12" t="s">
        <v>696</v>
      </c>
      <c r="C229" s="22">
        <v>810</v>
      </c>
      <c r="D229" s="23">
        <v>1060179.55</v>
      </c>
    </row>
    <row r="230" spans="1:4" ht="15.75">
      <c r="A230" s="19" t="s">
        <v>475</v>
      </c>
      <c r="B230" s="9" t="s">
        <v>476</v>
      </c>
      <c r="C230" s="135"/>
      <c r="D230" s="20">
        <v>29957924.32</v>
      </c>
    </row>
    <row r="231" spans="1:4" ht="15.75">
      <c r="A231" s="19" t="s">
        <v>442</v>
      </c>
      <c r="B231" s="9" t="s">
        <v>477</v>
      </c>
      <c r="C231" s="135"/>
      <c r="D231" s="20">
        <v>29957924.32</v>
      </c>
    </row>
    <row r="232" spans="1:4" ht="94.5">
      <c r="A232" s="24" t="s">
        <v>338</v>
      </c>
      <c r="B232" s="9" t="s">
        <v>339</v>
      </c>
      <c r="C232" s="135"/>
      <c r="D232" s="20">
        <v>300000</v>
      </c>
    </row>
    <row r="233" spans="1:4" ht="15.75">
      <c r="A233" s="21" t="s">
        <v>195</v>
      </c>
      <c r="B233" s="12" t="s">
        <v>339</v>
      </c>
      <c r="C233" s="22">
        <v>610</v>
      </c>
      <c r="D233" s="23">
        <v>300000</v>
      </c>
    </row>
    <row r="234" spans="1:4" ht="15.75">
      <c r="A234" s="19" t="s">
        <v>340</v>
      </c>
      <c r="B234" s="9" t="s">
        <v>341</v>
      </c>
      <c r="C234" s="135"/>
      <c r="D234" s="20">
        <v>29657924.32</v>
      </c>
    </row>
    <row r="235" spans="1:4" ht="15.75">
      <c r="A235" s="21" t="s">
        <v>195</v>
      </c>
      <c r="B235" s="12" t="s">
        <v>341</v>
      </c>
      <c r="C235" s="22">
        <v>610</v>
      </c>
      <c r="D235" s="23">
        <v>29273380.66</v>
      </c>
    </row>
    <row r="236" spans="1:4" ht="31.5">
      <c r="A236" s="21" t="s">
        <v>342</v>
      </c>
      <c r="B236" s="12" t="s">
        <v>341</v>
      </c>
      <c r="C236" s="22">
        <v>630</v>
      </c>
      <c r="D236" s="23">
        <v>384543.66</v>
      </c>
    </row>
    <row r="237" spans="1:4" ht="15.75">
      <c r="A237" s="19" t="s">
        <v>478</v>
      </c>
      <c r="B237" s="9" t="s">
        <v>479</v>
      </c>
      <c r="C237" s="135"/>
      <c r="D237" s="20">
        <v>1022029</v>
      </c>
    </row>
    <row r="238" spans="1:4" ht="31.5">
      <c r="A238" s="19" t="s">
        <v>480</v>
      </c>
      <c r="B238" s="9" t="s">
        <v>481</v>
      </c>
      <c r="C238" s="135"/>
      <c r="D238" s="20">
        <v>1022029</v>
      </c>
    </row>
    <row r="239" spans="1:4" ht="31.5">
      <c r="A239" s="19" t="s">
        <v>382</v>
      </c>
      <c r="B239" s="9" t="s">
        <v>383</v>
      </c>
      <c r="C239" s="135"/>
      <c r="D239" s="20">
        <v>435000</v>
      </c>
    </row>
    <row r="240" spans="1:4" ht="15.75">
      <c r="A240" s="21" t="s">
        <v>19</v>
      </c>
      <c r="B240" s="12" t="s">
        <v>383</v>
      </c>
      <c r="C240" s="22">
        <v>240</v>
      </c>
      <c r="D240" s="23">
        <v>330000</v>
      </c>
    </row>
    <row r="241" spans="1:4" ht="15.75">
      <c r="A241" s="21" t="s">
        <v>138</v>
      </c>
      <c r="B241" s="12" t="s">
        <v>383</v>
      </c>
      <c r="C241" s="22">
        <v>320</v>
      </c>
      <c r="D241" s="23">
        <v>105000</v>
      </c>
    </row>
    <row r="242" spans="1:4" ht="31.5">
      <c r="A242" s="19" t="s">
        <v>384</v>
      </c>
      <c r="B242" s="9" t="s">
        <v>385</v>
      </c>
      <c r="C242" s="135"/>
      <c r="D242" s="20">
        <v>75000</v>
      </c>
    </row>
    <row r="243" spans="1:4" ht="15.75">
      <c r="A243" s="21" t="s">
        <v>138</v>
      </c>
      <c r="B243" s="12" t="s">
        <v>385</v>
      </c>
      <c r="C243" s="22">
        <v>320</v>
      </c>
      <c r="D243" s="23">
        <v>75000</v>
      </c>
    </row>
    <row r="244" spans="1:4" ht="63">
      <c r="A244" s="24" t="s">
        <v>697</v>
      </c>
      <c r="B244" s="9" t="s">
        <v>698</v>
      </c>
      <c r="C244" s="135"/>
      <c r="D244" s="20">
        <v>512029</v>
      </c>
    </row>
    <row r="245" spans="1:4" ht="31.5">
      <c r="A245" s="21" t="s">
        <v>132</v>
      </c>
      <c r="B245" s="12" t="s">
        <v>698</v>
      </c>
      <c r="C245" s="22">
        <v>810</v>
      </c>
      <c r="D245" s="23">
        <v>512029</v>
      </c>
    </row>
    <row r="246" spans="1:4" ht="31.5">
      <c r="A246" s="19" t="s">
        <v>482</v>
      </c>
      <c r="B246" s="9" t="s">
        <v>483</v>
      </c>
      <c r="C246" s="135"/>
      <c r="D246" s="20">
        <v>16673300</v>
      </c>
    </row>
    <row r="247" spans="1:4" ht="15.75">
      <c r="A247" s="19" t="s">
        <v>484</v>
      </c>
      <c r="B247" s="9" t="s">
        <v>485</v>
      </c>
      <c r="C247" s="135"/>
      <c r="D247" s="20">
        <v>16673300</v>
      </c>
    </row>
    <row r="248" spans="1:4" ht="15.75">
      <c r="A248" s="19" t="s">
        <v>386</v>
      </c>
      <c r="B248" s="9" t="s">
        <v>387</v>
      </c>
      <c r="C248" s="135"/>
      <c r="D248" s="20">
        <v>16673300</v>
      </c>
    </row>
    <row r="249" spans="1:4" ht="15.75">
      <c r="A249" s="21" t="s">
        <v>15</v>
      </c>
      <c r="B249" s="12" t="s">
        <v>387</v>
      </c>
      <c r="C249" s="22">
        <v>120</v>
      </c>
      <c r="D249" s="23">
        <v>15115300</v>
      </c>
    </row>
    <row r="250" spans="1:4" ht="15.75">
      <c r="A250" s="21" t="s">
        <v>19</v>
      </c>
      <c r="B250" s="12" t="s">
        <v>387</v>
      </c>
      <c r="C250" s="22">
        <v>240</v>
      </c>
      <c r="D250" s="23">
        <v>1531000</v>
      </c>
    </row>
    <row r="251" spans="1:4" ht="15.75">
      <c r="A251" s="21" t="s">
        <v>34</v>
      </c>
      <c r="B251" s="12" t="s">
        <v>387</v>
      </c>
      <c r="C251" s="22">
        <v>850</v>
      </c>
      <c r="D251" s="23">
        <v>27000</v>
      </c>
    </row>
    <row r="252" spans="1:4" ht="31.5">
      <c r="A252" s="19" t="s">
        <v>486</v>
      </c>
      <c r="B252" s="9" t="s">
        <v>487</v>
      </c>
      <c r="C252" s="135"/>
      <c r="D252" s="20">
        <v>1341550</v>
      </c>
    </row>
    <row r="253" spans="1:4" ht="31.5">
      <c r="A253" s="19" t="s">
        <v>488</v>
      </c>
      <c r="B253" s="9" t="s">
        <v>489</v>
      </c>
      <c r="C253" s="135"/>
      <c r="D253" s="20">
        <v>1341550</v>
      </c>
    </row>
    <row r="254" spans="1:4" ht="31.5">
      <c r="A254" s="19" t="s">
        <v>344</v>
      </c>
      <c r="B254" s="9" t="s">
        <v>345</v>
      </c>
      <c r="C254" s="135"/>
      <c r="D254" s="20">
        <v>521000</v>
      </c>
    </row>
    <row r="255" spans="1:4" ht="15.75">
      <c r="A255" s="21" t="s">
        <v>195</v>
      </c>
      <c r="B255" s="12" t="s">
        <v>345</v>
      </c>
      <c r="C255" s="22">
        <v>610</v>
      </c>
      <c r="D255" s="23">
        <v>201000</v>
      </c>
    </row>
    <row r="256" spans="1:4" ht="31.5">
      <c r="A256" s="21" t="s">
        <v>132</v>
      </c>
      <c r="B256" s="12" t="s">
        <v>345</v>
      </c>
      <c r="C256" s="22">
        <v>810</v>
      </c>
      <c r="D256" s="23">
        <v>320000</v>
      </c>
    </row>
    <row r="257" spans="1:4" ht="31.5">
      <c r="A257" s="19" t="s">
        <v>78</v>
      </c>
      <c r="B257" s="9" t="s">
        <v>79</v>
      </c>
      <c r="C257" s="135"/>
      <c r="D257" s="20">
        <v>486250</v>
      </c>
    </row>
    <row r="258" spans="1:4" ht="15.75">
      <c r="A258" s="21" t="s">
        <v>19</v>
      </c>
      <c r="B258" s="12" t="s">
        <v>79</v>
      </c>
      <c r="C258" s="22">
        <v>240</v>
      </c>
      <c r="D258" s="23">
        <v>441250</v>
      </c>
    </row>
    <row r="259" spans="1:4" ht="15.75">
      <c r="A259" s="21" t="s">
        <v>138</v>
      </c>
      <c r="B259" s="12" t="s">
        <v>79</v>
      </c>
      <c r="C259" s="22">
        <v>320</v>
      </c>
      <c r="D259" s="23">
        <v>45000</v>
      </c>
    </row>
    <row r="260" spans="1:4" ht="47.25">
      <c r="A260" s="19" t="s">
        <v>388</v>
      </c>
      <c r="B260" s="9" t="s">
        <v>389</v>
      </c>
      <c r="C260" s="135"/>
      <c r="D260" s="20">
        <v>334300</v>
      </c>
    </row>
    <row r="261" spans="1:4" ht="31.5">
      <c r="A261" s="21" t="s">
        <v>132</v>
      </c>
      <c r="B261" s="12" t="s">
        <v>389</v>
      </c>
      <c r="C261" s="22">
        <v>810</v>
      </c>
      <c r="D261" s="23">
        <v>334300</v>
      </c>
    </row>
    <row r="262" spans="1:4" ht="31.5">
      <c r="A262" s="19" t="s">
        <v>490</v>
      </c>
      <c r="B262" s="9" t="s">
        <v>491</v>
      </c>
      <c r="C262" s="135"/>
      <c r="D262" s="20">
        <v>226500</v>
      </c>
    </row>
    <row r="263" spans="1:4" ht="31.5">
      <c r="A263" s="19" t="s">
        <v>492</v>
      </c>
      <c r="B263" s="9" t="s">
        <v>493</v>
      </c>
      <c r="C263" s="135"/>
      <c r="D263" s="20">
        <v>226500</v>
      </c>
    </row>
    <row r="264" spans="1:4" ht="31.5">
      <c r="A264" s="19" t="s">
        <v>346</v>
      </c>
      <c r="B264" s="9" t="s">
        <v>347</v>
      </c>
      <c r="C264" s="135"/>
      <c r="D264" s="20">
        <v>226500</v>
      </c>
    </row>
    <row r="265" spans="1:4" ht="15.75">
      <c r="A265" s="21" t="s">
        <v>195</v>
      </c>
      <c r="B265" s="12" t="s">
        <v>347</v>
      </c>
      <c r="C265" s="22">
        <v>610</v>
      </c>
      <c r="D265" s="23">
        <v>226500</v>
      </c>
    </row>
    <row r="266" spans="1:4" ht="31.5">
      <c r="A266" s="19" t="s">
        <v>494</v>
      </c>
      <c r="B266" s="9" t="s">
        <v>495</v>
      </c>
      <c r="C266" s="135"/>
      <c r="D266" s="20">
        <v>109711000</v>
      </c>
    </row>
    <row r="267" spans="1:4" ht="31.5">
      <c r="A267" s="19" t="s">
        <v>459</v>
      </c>
      <c r="B267" s="9" t="s">
        <v>496</v>
      </c>
      <c r="C267" s="135"/>
      <c r="D267" s="20">
        <v>108600000</v>
      </c>
    </row>
    <row r="268" spans="1:4" ht="31.5">
      <c r="A268" s="19" t="s">
        <v>399</v>
      </c>
      <c r="B268" s="9" t="s">
        <v>400</v>
      </c>
      <c r="C268" s="135"/>
      <c r="D268" s="20">
        <v>103600000</v>
      </c>
    </row>
    <row r="269" spans="1:4" ht="15.75">
      <c r="A269" s="21" t="s">
        <v>113</v>
      </c>
      <c r="B269" s="12" t="s">
        <v>400</v>
      </c>
      <c r="C269" s="22">
        <v>410</v>
      </c>
      <c r="D269" s="23">
        <v>103600000</v>
      </c>
    </row>
    <row r="270" spans="1:4" ht="31.5">
      <c r="A270" s="19" t="s">
        <v>401</v>
      </c>
      <c r="B270" s="9" t="s">
        <v>402</v>
      </c>
      <c r="C270" s="135"/>
      <c r="D270" s="20">
        <v>5000000</v>
      </c>
    </row>
    <row r="271" spans="1:4" ht="15.75">
      <c r="A271" s="21" t="s">
        <v>113</v>
      </c>
      <c r="B271" s="12" t="s">
        <v>402</v>
      </c>
      <c r="C271" s="22">
        <v>410</v>
      </c>
      <c r="D271" s="23">
        <v>5000000</v>
      </c>
    </row>
    <row r="272" spans="1:4" ht="31.5">
      <c r="A272" s="19" t="s">
        <v>497</v>
      </c>
      <c r="B272" s="9" t="s">
        <v>498</v>
      </c>
      <c r="C272" s="135"/>
      <c r="D272" s="20">
        <v>1111000</v>
      </c>
    </row>
    <row r="273" spans="1:4" ht="15.75">
      <c r="A273" s="19" t="s">
        <v>392</v>
      </c>
      <c r="B273" s="9" t="s">
        <v>393</v>
      </c>
      <c r="C273" s="135"/>
      <c r="D273" s="20">
        <v>525000</v>
      </c>
    </row>
    <row r="274" spans="1:4" ht="15.75">
      <c r="A274" s="21" t="s">
        <v>191</v>
      </c>
      <c r="B274" s="12" t="s">
        <v>393</v>
      </c>
      <c r="C274" s="22">
        <v>110</v>
      </c>
      <c r="D274" s="23">
        <v>210000</v>
      </c>
    </row>
    <row r="275" spans="1:4" ht="15.75">
      <c r="A275" s="21" t="s">
        <v>19</v>
      </c>
      <c r="B275" s="12" t="s">
        <v>393</v>
      </c>
      <c r="C275" s="22">
        <v>240</v>
      </c>
      <c r="D275" s="23">
        <v>315000</v>
      </c>
    </row>
    <row r="276" spans="1:4" ht="31.5">
      <c r="A276" s="19" t="s">
        <v>394</v>
      </c>
      <c r="B276" s="9" t="s">
        <v>395</v>
      </c>
      <c r="C276" s="135"/>
      <c r="D276" s="20">
        <v>466000</v>
      </c>
    </row>
    <row r="277" spans="1:4" ht="15.75">
      <c r="A277" s="21" t="s">
        <v>19</v>
      </c>
      <c r="B277" s="12" t="s">
        <v>395</v>
      </c>
      <c r="C277" s="22">
        <v>240</v>
      </c>
      <c r="D277" s="23">
        <v>466000</v>
      </c>
    </row>
    <row r="278" spans="1:4" ht="15.75">
      <c r="A278" s="19" t="s">
        <v>396</v>
      </c>
      <c r="B278" s="9" t="s">
        <v>397</v>
      </c>
      <c r="C278" s="135"/>
      <c r="D278" s="20">
        <v>120000</v>
      </c>
    </row>
    <row r="279" spans="1:4" ht="15.75">
      <c r="A279" s="21" t="s">
        <v>19</v>
      </c>
      <c r="B279" s="12" t="s">
        <v>397</v>
      </c>
      <c r="C279" s="22">
        <v>240</v>
      </c>
      <c r="D279" s="23">
        <v>120000</v>
      </c>
    </row>
    <row r="280" spans="1:4" ht="31.5">
      <c r="A280" s="19" t="s">
        <v>499</v>
      </c>
      <c r="B280" s="9" t="s">
        <v>500</v>
      </c>
      <c r="C280" s="135"/>
      <c r="D280" s="20">
        <v>70000</v>
      </c>
    </row>
    <row r="281" spans="1:4" ht="31.5">
      <c r="A281" s="19" t="s">
        <v>488</v>
      </c>
      <c r="B281" s="9" t="s">
        <v>501</v>
      </c>
      <c r="C281" s="135"/>
      <c r="D281" s="20">
        <v>15000</v>
      </c>
    </row>
    <row r="282" spans="1:4" ht="31.5">
      <c r="A282" s="19" t="s">
        <v>80</v>
      </c>
      <c r="B282" s="9" t="s">
        <v>81</v>
      </c>
      <c r="C282" s="135"/>
      <c r="D282" s="20">
        <v>15000</v>
      </c>
    </row>
    <row r="283" spans="1:4" ht="15.75">
      <c r="A283" s="21" t="s">
        <v>19</v>
      </c>
      <c r="B283" s="12" t="s">
        <v>81</v>
      </c>
      <c r="C283" s="22">
        <v>240</v>
      </c>
      <c r="D283" s="23">
        <v>15000</v>
      </c>
    </row>
    <row r="284" spans="1:4" ht="31.5">
      <c r="A284" s="19" t="s">
        <v>436</v>
      </c>
      <c r="B284" s="9" t="s">
        <v>502</v>
      </c>
      <c r="C284" s="135"/>
      <c r="D284" s="20">
        <v>55000</v>
      </c>
    </row>
    <row r="285" spans="1:4" ht="47.25">
      <c r="A285" s="19" t="s">
        <v>82</v>
      </c>
      <c r="B285" s="9" t="s">
        <v>83</v>
      </c>
      <c r="C285" s="135"/>
      <c r="D285" s="20">
        <v>55000</v>
      </c>
    </row>
    <row r="286" spans="1:4" ht="15.75">
      <c r="A286" s="21" t="s">
        <v>19</v>
      </c>
      <c r="B286" s="12" t="s">
        <v>83</v>
      </c>
      <c r="C286" s="22">
        <v>240</v>
      </c>
      <c r="D286" s="23">
        <v>55000</v>
      </c>
    </row>
    <row r="287" spans="1:4" ht="31.5">
      <c r="A287" s="19" t="s">
        <v>503</v>
      </c>
      <c r="B287" s="9" t="s">
        <v>504</v>
      </c>
      <c r="C287" s="135"/>
      <c r="D287" s="20">
        <v>2577520</v>
      </c>
    </row>
    <row r="288" spans="1:4" ht="31.5">
      <c r="A288" s="19" t="s">
        <v>505</v>
      </c>
      <c r="B288" s="9" t="s">
        <v>506</v>
      </c>
      <c r="C288" s="135"/>
      <c r="D288" s="20">
        <v>1773120</v>
      </c>
    </row>
    <row r="289" spans="1:4" ht="15.75">
      <c r="A289" s="19" t="s">
        <v>288</v>
      </c>
      <c r="B289" s="9" t="s">
        <v>289</v>
      </c>
      <c r="C289" s="135"/>
      <c r="D289" s="20">
        <v>68000</v>
      </c>
    </row>
    <row r="290" spans="1:4" ht="15.75">
      <c r="A290" s="21" t="s">
        <v>19</v>
      </c>
      <c r="B290" s="12" t="s">
        <v>289</v>
      </c>
      <c r="C290" s="22">
        <v>240</v>
      </c>
      <c r="D290" s="23">
        <v>68000</v>
      </c>
    </row>
    <row r="291" spans="1:4" ht="15.75">
      <c r="A291" s="19" t="s">
        <v>290</v>
      </c>
      <c r="B291" s="9" t="s">
        <v>291</v>
      </c>
      <c r="C291" s="135"/>
      <c r="D291" s="20">
        <v>490000</v>
      </c>
    </row>
    <row r="292" spans="1:4" ht="15.75">
      <c r="A292" s="21" t="s">
        <v>19</v>
      </c>
      <c r="B292" s="12" t="s">
        <v>291</v>
      </c>
      <c r="C292" s="22">
        <v>240</v>
      </c>
      <c r="D292" s="23">
        <v>490000</v>
      </c>
    </row>
    <row r="293" spans="1:4" ht="31.5">
      <c r="A293" s="19" t="s">
        <v>292</v>
      </c>
      <c r="B293" s="9" t="s">
        <v>293</v>
      </c>
      <c r="C293" s="135"/>
      <c r="D293" s="20">
        <v>144850</v>
      </c>
    </row>
    <row r="294" spans="1:4" ht="15.75">
      <c r="A294" s="21" t="s">
        <v>19</v>
      </c>
      <c r="B294" s="12" t="s">
        <v>293</v>
      </c>
      <c r="C294" s="22">
        <v>240</v>
      </c>
      <c r="D294" s="23">
        <v>144850</v>
      </c>
    </row>
    <row r="295" spans="1:4" ht="31.5">
      <c r="A295" s="19" t="s">
        <v>294</v>
      </c>
      <c r="B295" s="9" t="s">
        <v>295</v>
      </c>
      <c r="C295" s="135"/>
      <c r="D295" s="20">
        <v>80000</v>
      </c>
    </row>
    <row r="296" spans="1:4" ht="15.75">
      <c r="A296" s="21" t="s">
        <v>19</v>
      </c>
      <c r="B296" s="12" t="s">
        <v>295</v>
      </c>
      <c r="C296" s="22">
        <v>240</v>
      </c>
      <c r="D296" s="23">
        <v>80000</v>
      </c>
    </row>
    <row r="297" spans="1:4" ht="15.75">
      <c r="A297" s="19" t="s">
        <v>296</v>
      </c>
      <c r="B297" s="9" t="s">
        <v>297</v>
      </c>
      <c r="C297" s="135"/>
      <c r="D297" s="20">
        <v>242000</v>
      </c>
    </row>
    <row r="298" spans="1:4" ht="15.75">
      <c r="A298" s="21" t="s">
        <v>19</v>
      </c>
      <c r="B298" s="12" t="s">
        <v>297</v>
      </c>
      <c r="C298" s="22">
        <v>240</v>
      </c>
      <c r="D298" s="23">
        <v>242000</v>
      </c>
    </row>
    <row r="299" spans="1:4" ht="15.75">
      <c r="A299" s="19" t="s">
        <v>298</v>
      </c>
      <c r="B299" s="9" t="s">
        <v>299</v>
      </c>
      <c r="C299" s="135"/>
      <c r="D299" s="20">
        <v>10000</v>
      </c>
    </row>
    <row r="300" spans="1:4" ht="15.75">
      <c r="A300" s="21" t="s">
        <v>19</v>
      </c>
      <c r="B300" s="12" t="s">
        <v>299</v>
      </c>
      <c r="C300" s="22">
        <v>240</v>
      </c>
      <c r="D300" s="23">
        <v>10000</v>
      </c>
    </row>
    <row r="301" spans="1:4" ht="31.5">
      <c r="A301" s="19" t="s">
        <v>300</v>
      </c>
      <c r="B301" s="9" t="s">
        <v>301</v>
      </c>
      <c r="C301" s="135"/>
      <c r="D301" s="20">
        <v>30000</v>
      </c>
    </row>
    <row r="302" spans="1:4" ht="15.75">
      <c r="A302" s="21" t="s">
        <v>19</v>
      </c>
      <c r="B302" s="12" t="s">
        <v>301</v>
      </c>
      <c r="C302" s="22">
        <v>240</v>
      </c>
      <c r="D302" s="23">
        <v>30000</v>
      </c>
    </row>
    <row r="303" spans="1:4" ht="31.5">
      <c r="A303" s="19" t="s">
        <v>302</v>
      </c>
      <c r="B303" s="9" t="s">
        <v>303</v>
      </c>
      <c r="C303" s="135"/>
      <c r="D303" s="20">
        <v>10000</v>
      </c>
    </row>
    <row r="304" spans="1:4" ht="15.75">
      <c r="A304" s="21" t="s">
        <v>19</v>
      </c>
      <c r="B304" s="12" t="s">
        <v>303</v>
      </c>
      <c r="C304" s="22">
        <v>240</v>
      </c>
      <c r="D304" s="23">
        <v>10000</v>
      </c>
    </row>
    <row r="305" spans="1:4" ht="31.5">
      <c r="A305" s="19" t="s">
        <v>304</v>
      </c>
      <c r="B305" s="9" t="s">
        <v>305</v>
      </c>
      <c r="C305" s="135"/>
      <c r="D305" s="20">
        <v>270000</v>
      </c>
    </row>
    <row r="306" spans="1:4" ht="15.75">
      <c r="A306" s="21" t="s">
        <v>19</v>
      </c>
      <c r="B306" s="12" t="s">
        <v>305</v>
      </c>
      <c r="C306" s="22">
        <v>240</v>
      </c>
      <c r="D306" s="23">
        <v>270000</v>
      </c>
    </row>
    <row r="307" spans="1:4" ht="47.25">
      <c r="A307" s="19" t="s">
        <v>671</v>
      </c>
      <c r="B307" s="9" t="s">
        <v>672</v>
      </c>
      <c r="C307" s="135"/>
      <c r="D307" s="20">
        <v>183200</v>
      </c>
    </row>
    <row r="308" spans="1:4" ht="15.75">
      <c r="A308" s="21" t="s">
        <v>177</v>
      </c>
      <c r="B308" s="12" t="s">
        <v>672</v>
      </c>
      <c r="C308" s="22">
        <v>540</v>
      </c>
      <c r="D308" s="23">
        <v>183200</v>
      </c>
    </row>
    <row r="309" spans="1:4" ht="15.75">
      <c r="A309" s="19" t="s">
        <v>673</v>
      </c>
      <c r="B309" s="9" t="s">
        <v>674</v>
      </c>
      <c r="C309" s="135"/>
      <c r="D309" s="20">
        <v>135890</v>
      </c>
    </row>
    <row r="310" spans="1:4" ht="15.75">
      <c r="A310" s="21" t="s">
        <v>19</v>
      </c>
      <c r="B310" s="12" t="s">
        <v>674</v>
      </c>
      <c r="C310" s="22">
        <v>240</v>
      </c>
      <c r="D310" s="23">
        <v>135890</v>
      </c>
    </row>
    <row r="311" spans="1:4" ht="31.5">
      <c r="A311" s="19" t="s">
        <v>675</v>
      </c>
      <c r="B311" s="9" t="s">
        <v>676</v>
      </c>
      <c r="C311" s="135"/>
      <c r="D311" s="20">
        <v>85180</v>
      </c>
    </row>
    <row r="312" spans="1:4" ht="15.75">
      <c r="A312" s="21" t="s">
        <v>19</v>
      </c>
      <c r="B312" s="12" t="s">
        <v>676</v>
      </c>
      <c r="C312" s="22">
        <v>240</v>
      </c>
      <c r="D312" s="23">
        <v>85180</v>
      </c>
    </row>
    <row r="313" spans="1:4" ht="15.75">
      <c r="A313" s="19" t="s">
        <v>306</v>
      </c>
      <c r="B313" s="9" t="s">
        <v>307</v>
      </c>
      <c r="C313" s="135"/>
      <c r="D313" s="20">
        <v>14000</v>
      </c>
    </row>
    <row r="314" spans="1:4" ht="15.75">
      <c r="A314" s="21" t="s">
        <v>19</v>
      </c>
      <c r="B314" s="12" t="s">
        <v>307</v>
      </c>
      <c r="C314" s="22">
        <v>240</v>
      </c>
      <c r="D314" s="23">
        <v>14000</v>
      </c>
    </row>
    <row r="315" spans="1:4" ht="31.5">
      <c r="A315" s="19" t="s">
        <v>308</v>
      </c>
      <c r="B315" s="9" t="s">
        <v>309</v>
      </c>
      <c r="C315" s="135"/>
      <c r="D315" s="20">
        <v>10000</v>
      </c>
    </row>
    <row r="316" spans="1:4" ht="15.75">
      <c r="A316" s="21" t="s">
        <v>19</v>
      </c>
      <c r="B316" s="12" t="s">
        <v>309</v>
      </c>
      <c r="C316" s="22">
        <v>240</v>
      </c>
      <c r="D316" s="23">
        <v>10000</v>
      </c>
    </row>
    <row r="317" spans="1:4" ht="15.75">
      <c r="A317" s="19" t="s">
        <v>507</v>
      </c>
      <c r="B317" s="9" t="s">
        <v>508</v>
      </c>
      <c r="C317" s="135"/>
      <c r="D317" s="20">
        <v>804400</v>
      </c>
    </row>
    <row r="318" spans="1:4" ht="47.25">
      <c r="A318" s="19" t="s">
        <v>325</v>
      </c>
      <c r="B318" s="9" t="s">
        <v>326</v>
      </c>
      <c r="C318" s="135"/>
      <c r="D318" s="20">
        <v>428000</v>
      </c>
    </row>
    <row r="319" spans="1:4" ht="15.75">
      <c r="A319" s="21" t="s">
        <v>177</v>
      </c>
      <c r="B319" s="12" t="s">
        <v>326</v>
      </c>
      <c r="C319" s="22">
        <v>540</v>
      </c>
      <c r="D319" s="23">
        <v>428000</v>
      </c>
    </row>
    <row r="320" spans="1:4" ht="47.25">
      <c r="A320" s="19" t="s">
        <v>327</v>
      </c>
      <c r="B320" s="9" t="s">
        <v>328</v>
      </c>
      <c r="C320" s="135"/>
      <c r="D320" s="20">
        <v>298400</v>
      </c>
    </row>
    <row r="321" spans="1:4" ht="15.75">
      <c r="A321" s="21" t="s">
        <v>19</v>
      </c>
      <c r="B321" s="12" t="s">
        <v>328</v>
      </c>
      <c r="C321" s="22">
        <v>240</v>
      </c>
      <c r="D321" s="23">
        <v>228400</v>
      </c>
    </row>
    <row r="322" spans="1:4" ht="15.75">
      <c r="A322" s="21" t="s">
        <v>177</v>
      </c>
      <c r="B322" s="12" t="s">
        <v>328</v>
      </c>
      <c r="C322" s="22">
        <v>540</v>
      </c>
      <c r="D322" s="23">
        <v>70000</v>
      </c>
    </row>
    <row r="323" spans="1:4" ht="47.25">
      <c r="A323" s="19" t="s">
        <v>329</v>
      </c>
      <c r="B323" s="9" t="s">
        <v>330</v>
      </c>
      <c r="C323" s="135"/>
      <c r="D323" s="20">
        <v>78000</v>
      </c>
    </row>
    <row r="324" spans="1:4" ht="15.75">
      <c r="A324" s="21" t="s">
        <v>19</v>
      </c>
      <c r="B324" s="12" t="s">
        <v>330</v>
      </c>
      <c r="C324" s="22">
        <v>240</v>
      </c>
      <c r="D324" s="23">
        <v>70000</v>
      </c>
    </row>
    <row r="325" spans="1:4" ht="15.75">
      <c r="A325" s="21" t="s">
        <v>177</v>
      </c>
      <c r="B325" s="12" t="s">
        <v>330</v>
      </c>
      <c r="C325" s="22">
        <v>540</v>
      </c>
      <c r="D325" s="23">
        <v>8000</v>
      </c>
    </row>
    <row r="326" spans="1:4" ht="15.75">
      <c r="A326" s="19" t="s">
        <v>509</v>
      </c>
      <c r="B326" s="9" t="s">
        <v>510</v>
      </c>
      <c r="C326" s="135"/>
      <c r="D326" s="20">
        <v>14218940</v>
      </c>
    </row>
    <row r="327" spans="1:4" ht="31.5">
      <c r="A327" s="19" t="s">
        <v>511</v>
      </c>
      <c r="B327" s="9" t="s">
        <v>512</v>
      </c>
      <c r="C327" s="135"/>
      <c r="D327" s="20">
        <v>2502700</v>
      </c>
    </row>
    <row r="328" spans="1:4" ht="31.5">
      <c r="A328" s="19" t="s">
        <v>513</v>
      </c>
      <c r="B328" s="9" t="s">
        <v>514</v>
      </c>
      <c r="C328" s="135"/>
      <c r="D328" s="20">
        <v>2502700</v>
      </c>
    </row>
    <row r="329" spans="1:4" ht="15.75">
      <c r="A329" s="19" t="s">
        <v>310</v>
      </c>
      <c r="B329" s="9" t="s">
        <v>311</v>
      </c>
      <c r="C329" s="135"/>
      <c r="D329" s="20">
        <v>305000</v>
      </c>
    </row>
    <row r="330" spans="1:4" ht="15.75">
      <c r="A330" s="21" t="s">
        <v>19</v>
      </c>
      <c r="B330" s="12" t="s">
        <v>311</v>
      </c>
      <c r="C330" s="22">
        <v>240</v>
      </c>
      <c r="D330" s="23">
        <v>305000</v>
      </c>
    </row>
    <row r="331" spans="1:4" ht="31.5">
      <c r="A331" s="19" t="s">
        <v>262</v>
      </c>
      <c r="B331" s="9" t="s">
        <v>263</v>
      </c>
      <c r="C331" s="135"/>
      <c r="D331" s="20">
        <v>263500</v>
      </c>
    </row>
    <row r="332" spans="1:4" ht="15.75">
      <c r="A332" s="21" t="s">
        <v>19</v>
      </c>
      <c r="B332" s="12" t="s">
        <v>263</v>
      </c>
      <c r="C332" s="22">
        <v>240</v>
      </c>
      <c r="D332" s="23">
        <v>263500</v>
      </c>
    </row>
    <row r="333" spans="1:4" ht="15.75">
      <c r="A333" s="19" t="s">
        <v>84</v>
      </c>
      <c r="B333" s="9" t="s">
        <v>85</v>
      </c>
      <c r="C333" s="135"/>
      <c r="D333" s="20">
        <v>720000</v>
      </c>
    </row>
    <row r="334" spans="1:4" ht="15.75">
      <c r="A334" s="21" t="s">
        <v>19</v>
      </c>
      <c r="B334" s="12" t="s">
        <v>85</v>
      </c>
      <c r="C334" s="22">
        <v>240</v>
      </c>
      <c r="D334" s="23">
        <v>600000</v>
      </c>
    </row>
    <row r="335" spans="1:4" ht="15.75">
      <c r="A335" s="21" t="s">
        <v>138</v>
      </c>
      <c r="B335" s="12" t="s">
        <v>85</v>
      </c>
      <c r="C335" s="22">
        <v>320</v>
      </c>
      <c r="D335" s="23">
        <v>120000</v>
      </c>
    </row>
    <row r="336" spans="1:4" ht="31.5">
      <c r="A336" s="19" t="s">
        <v>86</v>
      </c>
      <c r="B336" s="9" t="s">
        <v>87</v>
      </c>
      <c r="C336" s="135"/>
      <c r="D336" s="20">
        <v>1214200</v>
      </c>
    </row>
    <row r="337" spans="1:4" ht="15.75">
      <c r="A337" s="21" t="s">
        <v>191</v>
      </c>
      <c r="B337" s="12" t="s">
        <v>87</v>
      </c>
      <c r="C337" s="22">
        <v>110</v>
      </c>
      <c r="D337" s="23">
        <v>396001.29</v>
      </c>
    </row>
    <row r="338" spans="1:4" ht="15.75">
      <c r="A338" s="21" t="s">
        <v>19</v>
      </c>
      <c r="B338" s="12" t="s">
        <v>87</v>
      </c>
      <c r="C338" s="22">
        <v>240</v>
      </c>
      <c r="D338" s="23">
        <v>594100</v>
      </c>
    </row>
    <row r="339" spans="1:4" ht="15.75">
      <c r="A339" s="21" t="s">
        <v>138</v>
      </c>
      <c r="B339" s="12" t="s">
        <v>87</v>
      </c>
      <c r="C339" s="22">
        <v>320</v>
      </c>
      <c r="D339" s="23">
        <v>154100</v>
      </c>
    </row>
    <row r="340" spans="1:4" ht="15.75">
      <c r="A340" s="21" t="s">
        <v>195</v>
      </c>
      <c r="B340" s="12" t="s">
        <v>87</v>
      </c>
      <c r="C340" s="22">
        <v>610</v>
      </c>
      <c r="D340" s="23">
        <v>69998.71</v>
      </c>
    </row>
    <row r="341" spans="1:4" ht="31.5">
      <c r="A341" s="19" t="s">
        <v>515</v>
      </c>
      <c r="B341" s="9" t="s">
        <v>516</v>
      </c>
      <c r="C341" s="135"/>
      <c r="D341" s="20">
        <v>10913240</v>
      </c>
    </row>
    <row r="342" spans="1:4" ht="47.25">
      <c r="A342" s="19" t="s">
        <v>517</v>
      </c>
      <c r="B342" s="9" t="s">
        <v>518</v>
      </c>
      <c r="C342" s="135"/>
      <c r="D342" s="20">
        <v>10913240</v>
      </c>
    </row>
    <row r="343" spans="1:4" ht="31.5">
      <c r="A343" s="19" t="s">
        <v>722</v>
      </c>
      <c r="B343" s="9" t="s">
        <v>213</v>
      </c>
      <c r="C343" s="135"/>
      <c r="D343" s="20">
        <v>2963500</v>
      </c>
    </row>
    <row r="344" spans="1:4" ht="15.75">
      <c r="A344" s="21" t="s">
        <v>19</v>
      </c>
      <c r="B344" s="12" t="s">
        <v>213</v>
      </c>
      <c r="C344" s="22">
        <v>240</v>
      </c>
      <c r="D344" s="23">
        <v>2748500</v>
      </c>
    </row>
    <row r="345" spans="1:4" ht="15.75">
      <c r="A345" s="21" t="s">
        <v>195</v>
      </c>
      <c r="B345" s="12" t="s">
        <v>213</v>
      </c>
      <c r="C345" s="22">
        <v>610</v>
      </c>
      <c r="D345" s="23">
        <v>215000</v>
      </c>
    </row>
    <row r="346" spans="1:4" ht="15.75">
      <c r="A346" s="19" t="s">
        <v>214</v>
      </c>
      <c r="B346" s="9" t="s">
        <v>215</v>
      </c>
      <c r="C346" s="135"/>
      <c r="D346" s="20">
        <v>2081680</v>
      </c>
    </row>
    <row r="347" spans="1:4" ht="15.75">
      <c r="A347" s="21" t="s">
        <v>19</v>
      </c>
      <c r="B347" s="12" t="s">
        <v>215</v>
      </c>
      <c r="C347" s="22">
        <v>240</v>
      </c>
      <c r="D347" s="23">
        <v>1862160</v>
      </c>
    </row>
    <row r="348" spans="1:4" ht="15.75">
      <c r="A348" s="21" t="s">
        <v>195</v>
      </c>
      <c r="B348" s="12" t="s">
        <v>215</v>
      </c>
      <c r="C348" s="22">
        <v>610</v>
      </c>
      <c r="D348" s="23">
        <v>219520</v>
      </c>
    </row>
    <row r="349" spans="1:4" ht="31.5">
      <c r="A349" s="19" t="s">
        <v>264</v>
      </c>
      <c r="B349" s="9" t="s">
        <v>265</v>
      </c>
      <c r="C349" s="135"/>
      <c r="D349" s="20">
        <v>2126900</v>
      </c>
    </row>
    <row r="350" spans="1:4" ht="15.75">
      <c r="A350" s="21" t="s">
        <v>19</v>
      </c>
      <c r="B350" s="12" t="s">
        <v>265</v>
      </c>
      <c r="C350" s="22">
        <v>240</v>
      </c>
      <c r="D350" s="23">
        <v>1693000</v>
      </c>
    </row>
    <row r="351" spans="1:4" ht="15.75">
      <c r="A351" s="21" t="s">
        <v>195</v>
      </c>
      <c r="B351" s="12" t="s">
        <v>265</v>
      </c>
      <c r="C351" s="22">
        <v>610</v>
      </c>
      <c r="D351" s="23">
        <v>433900</v>
      </c>
    </row>
    <row r="352" spans="1:4" ht="15.75">
      <c r="A352" s="19" t="s">
        <v>266</v>
      </c>
      <c r="B352" s="9" t="s">
        <v>267</v>
      </c>
      <c r="C352" s="135"/>
      <c r="D352" s="20">
        <v>2741160</v>
      </c>
    </row>
    <row r="353" spans="1:4" ht="15.75">
      <c r="A353" s="21" t="s">
        <v>19</v>
      </c>
      <c r="B353" s="12" t="s">
        <v>267</v>
      </c>
      <c r="C353" s="22">
        <v>240</v>
      </c>
      <c r="D353" s="23">
        <v>2217440</v>
      </c>
    </row>
    <row r="354" spans="1:4" ht="15.75">
      <c r="A354" s="21" t="s">
        <v>195</v>
      </c>
      <c r="B354" s="12" t="s">
        <v>267</v>
      </c>
      <c r="C354" s="22">
        <v>610</v>
      </c>
      <c r="D354" s="23">
        <v>523720</v>
      </c>
    </row>
    <row r="355" spans="1:4" ht="31.5">
      <c r="A355" s="19" t="s">
        <v>216</v>
      </c>
      <c r="B355" s="9" t="s">
        <v>217</v>
      </c>
      <c r="C355" s="135"/>
      <c r="D355" s="20">
        <v>1000000</v>
      </c>
    </row>
    <row r="356" spans="1:4" ht="15.75">
      <c r="A356" s="21" t="s">
        <v>195</v>
      </c>
      <c r="B356" s="12" t="s">
        <v>217</v>
      </c>
      <c r="C356" s="22">
        <v>610</v>
      </c>
      <c r="D356" s="23">
        <v>1000000</v>
      </c>
    </row>
    <row r="357" spans="1:4" ht="31.5">
      <c r="A357" s="19" t="s">
        <v>519</v>
      </c>
      <c r="B357" s="9" t="s">
        <v>520</v>
      </c>
      <c r="C357" s="135"/>
      <c r="D357" s="20">
        <v>633000</v>
      </c>
    </row>
    <row r="358" spans="1:4" ht="31.5">
      <c r="A358" s="19" t="s">
        <v>521</v>
      </c>
      <c r="B358" s="9" t="s">
        <v>522</v>
      </c>
      <c r="C358" s="135"/>
      <c r="D358" s="20">
        <v>633000</v>
      </c>
    </row>
    <row r="359" spans="1:4" ht="15.75">
      <c r="A359" s="19" t="s">
        <v>88</v>
      </c>
      <c r="B359" s="9" t="s">
        <v>89</v>
      </c>
      <c r="C359" s="135"/>
      <c r="D359" s="20">
        <v>6000</v>
      </c>
    </row>
    <row r="360" spans="1:4" ht="15.75">
      <c r="A360" s="21" t="s">
        <v>19</v>
      </c>
      <c r="B360" s="12" t="s">
        <v>89</v>
      </c>
      <c r="C360" s="22">
        <v>240</v>
      </c>
      <c r="D360" s="23">
        <v>6000</v>
      </c>
    </row>
    <row r="361" spans="1:4" ht="31.5">
      <c r="A361" s="19" t="s">
        <v>149</v>
      </c>
      <c r="B361" s="9" t="s">
        <v>150</v>
      </c>
      <c r="C361" s="135"/>
      <c r="D361" s="20">
        <v>150000</v>
      </c>
    </row>
    <row r="362" spans="1:4" ht="15.75">
      <c r="A362" s="21" t="s">
        <v>19</v>
      </c>
      <c r="B362" s="12" t="s">
        <v>150</v>
      </c>
      <c r="C362" s="22">
        <v>240</v>
      </c>
      <c r="D362" s="23">
        <v>150000</v>
      </c>
    </row>
    <row r="363" spans="1:4" ht="15.75">
      <c r="A363" s="19" t="s">
        <v>218</v>
      </c>
      <c r="B363" s="9" t="s">
        <v>219</v>
      </c>
      <c r="C363" s="135"/>
      <c r="D363" s="20">
        <v>477000</v>
      </c>
    </row>
    <row r="364" spans="1:4" ht="15.75">
      <c r="A364" s="21" t="s">
        <v>19</v>
      </c>
      <c r="B364" s="12" t="s">
        <v>219</v>
      </c>
      <c r="C364" s="22">
        <v>240</v>
      </c>
      <c r="D364" s="23">
        <v>477000</v>
      </c>
    </row>
    <row r="365" spans="1:4" ht="31.5">
      <c r="A365" s="19" t="s">
        <v>523</v>
      </c>
      <c r="B365" s="9" t="s">
        <v>524</v>
      </c>
      <c r="C365" s="135"/>
      <c r="D365" s="20">
        <v>170000</v>
      </c>
    </row>
    <row r="366" spans="1:4" ht="31.5">
      <c r="A366" s="19" t="s">
        <v>525</v>
      </c>
      <c r="B366" s="9" t="s">
        <v>526</v>
      </c>
      <c r="C366" s="135"/>
      <c r="D366" s="20">
        <v>170000</v>
      </c>
    </row>
    <row r="367" spans="1:4" ht="31.5">
      <c r="A367" s="19" t="s">
        <v>120</v>
      </c>
      <c r="B367" s="9" t="s">
        <v>121</v>
      </c>
      <c r="C367" s="135"/>
      <c r="D367" s="20">
        <v>100000</v>
      </c>
    </row>
    <row r="368" spans="1:4" ht="15.75">
      <c r="A368" s="21" t="s">
        <v>19</v>
      </c>
      <c r="B368" s="12" t="s">
        <v>121</v>
      </c>
      <c r="C368" s="22">
        <v>240</v>
      </c>
      <c r="D368" s="23">
        <v>100000</v>
      </c>
    </row>
    <row r="369" spans="1:4" ht="31.5">
      <c r="A369" s="19" t="s">
        <v>122</v>
      </c>
      <c r="B369" s="9" t="s">
        <v>123</v>
      </c>
      <c r="C369" s="135"/>
      <c r="D369" s="20">
        <v>70000</v>
      </c>
    </row>
    <row r="370" spans="1:4" ht="15.75">
      <c r="A370" s="21" t="s">
        <v>19</v>
      </c>
      <c r="B370" s="12" t="s">
        <v>123</v>
      </c>
      <c r="C370" s="22">
        <v>240</v>
      </c>
      <c r="D370" s="23">
        <v>70000</v>
      </c>
    </row>
    <row r="371" spans="1:4" ht="31.5">
      <c r="A371" s="19" t="s">
        <v>527</v>
      </c>
      <c r="B371" s="9" t="s">
        <v>528</v>
      </c>
      <c r="C371" s="135"/>
      <c r="D371" s="20">
        <v>67041675.58</v>
      </c>
    </row>
    <row r="372" spans="1:4" ht="31.5">
      <c r="A372" s="19" t="s">
        <v>529</v>
      </c>
      <c r="B372" s="9" t="s">
        <v>530</v>
      </c>
      <c r="C372" s="135"/>
      <c r="D372" s="20">
        <v>11480057.15</v>
      </c>
    </row>
    <row r="373" spans="1:4" ht="31.5">
      <c r="A373" s="19" t="s">
        <v>459</v>
      </c>
      <c r="B373" s="9" t="s">
        <v>531</v>
      </c>
      <c r="C373" s="135"/>
      <c r="D373" s="20">
        <v>11250000</v>
      </c>
    </row>
    <row r="374" spans="1:4" ht="31.5">
      <c r="A374" s="19" t="s">
        <v>268</v>
      </c>
      <c r="B374" s="9" t="s">
        <v>269</v>
      </c>
      <c r="C374" s="135"/>
      <c r="D374" s="20">
        <v>11000000</v>
      </c>
    </row>
    <row r="375" spans="1:4" ht="15.75">
      <c r="A375" s="21" t="s">
        <v>19</v>
      </c>
      <c r="B375" s="12" t="s">
        <v>269</v>
      </c>
      <c r="C375" s="22">
        <v>240</v>
      </c>
      <c r="D375" s="23">
        <v>11000000</v>
      </c>
    </row>
    <row r="376" spans="1:4" ht="15.75">
      <c r="A376" s="19" t="s">
        <v>270</v>
      </c>
      <c r="B376" s="9" t="s">
        <v>271</v>
      </c>
      <c r="C376" s="135"/>
      <c r="D376" s="20">
        <v>250000</v>
      </c>
    </row>
    <row r="377" spans="1:4" ht="15.75">
      <c r="A377" s="21" t="s">
        <v>19</v>
      </c>
      <c r="B377" s="12" t="s">
        <v>271</v>
      </c>
      <c r="C377" s="22">
        <v>240</v>
      </c>
      <c r="D377" s="23">
        <v>250000</v>
      </c>
    </row>
    <row r="378" spans="1:4" ht="31.5">
      <c r="A378" s="19" t="s">
        <v>667</v>
      </c>
      <c r="B378" s="9" t="s">
        <v>668</v>
      </c>
      <c r="C378" s="135"/>
      <c r="D378" s="20">
        <v>230057.15</v>
      </c>
    </row>
    <row r="379" spans="1:4" ht="31.5">
      <c r="A379" s="19" t="s">
        <v>669</v>
      </c>
      <c r="B379" s="9" t="s">
        <v>670</v>
      </c>
      <c r="C379" s="135"/>
      <c r="D379" s="20">
        <v>230057.15</v>
      </c>
    </row>
    <row r="380" spans="1:4" ht="15.75">
      <c r="A380" s="21" t="s">
        <v>19</v>
      </c>
      <c r="B380" s="12" t="s">
        <v>670</v>
      </c>
      <c r="C380" s="22">
        <v>240</v>
      </c>
      <c r="D380" s="23">
        <v>230057.15</v>
      </c>
    </row>
    <row r="381" spans="1:4" ht="47.25">
      <c r="A381" s="19" t="s">
        <v>532</v>
      </c>
      <c r="B381" s="9" t="s">
        <v>533</v>
      </c>
      <c r="C381" s="135"/>
      <c r="D381" s="20">
        <v>13301800</v>
      </c>
    </row>
    <row r="382" spans="1:4" ht="15.75">
      <c r="A382" s="19" t="s">
        <v>534</v>
      </c>
      <c r="B382" s="9" t="s">
        <v>535</v>
      </c>
      <c r="C382" s="135"/>
      <c r="D382" s="20">
        <v>13301800</v>
      </c>
    </row>
    <row r="383" spans="1:4" ht="15.75">
      <c r="A383" s="19" t="s">
        <v>130</v>
      </c>
      <c r="B383" s="9" t="s">
        <v>131</v>
      </c>
      <c r="C383" s="135"/>
      <c r="D383" s="20">
        <v>5310000</v>
      </c>
    </row>
    <row r="384" spans="1:4" ht="31.5">
      <c r="A384" s="21" t="s">
        <v>132</v>
      </c>
      <c r="B384" s="12" t="s">
        <v>131</v>
      </c>
      <c r="C384" s="22">
        <v>810</v>
      </c>
      <c r="D384" s="23">
        <v>5310000</v>
      </c>
    </row>
    <row r="385" spans="1:4" ht="15.75">
      <c r="A385" s="19" t="s">
        <v>134</v>
      </c>
      <c r="B385" s="9" t="s">
        <v>135</v>
      </c>
      <c r="C385" s="135"/>
      <c r="D385" s="20">
        <v>3000000</v>
      </c>
    </row>
    <row r="386" spans="1:4" ht="31.5">
      <c r="A386" s="21" t="s">
        <v>132</v>
      </c>
      <c r="B386" s="12" t="s">
        <v>135</v>
      </c>
      <c r="C386" s="22">
        <v>810</v>
      </c>
      <c r="D386" s="23">
        <v>3000000</v>
      </c>
    </row>
    <row r="387" spans="1:4" ht="15.75">
      <c r="A387" s="19" t="s">
        <v>136</v>
      </c>
      <c r="B387" s="9" t="s">
        <v>137</v>
      </c>
      <c r="C387" s="135"/>
      <c r="D387" s="20">
        <v>520000</v>
      </c>
    </row>
    <row r="388" spans="1:4" ht="15.75">
      <c r="A388" s="21" t="s">
        <v>19</v>
      </c>
      <c r="B388" s="12" t="s">
        <v>137</v>
      </c>
      <c r="C388" s="22">
        <v>240</v>
      </c>
      <c r="D388" s="23">
        <v>520000</v>
      </c>
    </row>
    <row r="389" spans="1:4" ht="31.5">
      <c r="A389" s="19" t="s">
        <v>30</v>
      </c>
      <c r="B389" s="9" t="s">
        <v>31</v>
      </c>
      <c r="C389" s="135"/>
      <c r="D389" s="20">
        <v>4471800</v>
      </c>
    </row>
    <row r="390" spans="1:4" ht="15.75">
      <c r="A390" s="21" t="s">
        <v>15</v>
      </c>
      <c r="B390" s="12" t="s">
        <v>31</v>
      </c>
      <c r="C390" s="22">
        <v>120</v>
      </c>
      <c r="D390" s="23">
        <v>1108440</v>
      </c>
    </row>
    <row r="391" spans="1:4" ht="15.75">
      <c r="A391" s="21" t="s">
        <v>19</v>
      </c>
      <c r="B391" s="12" t="s">
        <v>31</v>
      </c>
      <c r="C391" s="22">
        <v>240</v>
      </c>
      <c r="D391" s="23">
        <v>63360</v>
      </c>
    </row>
    <row r="392" spans="1:4" ht="15.75">
      <c r="A392" s="21" t="s">
        <v>138</v>
      </c>
      <c r="B392" s="12" t="s">
        <v>31</v>
      </c>
      <c r="C392" s="22">
        <v>320</v>
      </c>
      <c r="D392" s="23">
        <v>3300000</v>
      </c>
    </row>
    <row r="393" spans="1:4" ht="31.5">
      <c r="A393" s="19" t="s">
        <v>536</v>
      </c>
      <c r="B393" s="9" t="s">
        <v>537</v>
      </c>
      <c r="C393" s="135"/>
      <c r="D393" s="20">
        <v>942000</v>
      </c>
    </row>
    <row r="394" spans="1:4" ht="15.75">
      <c r="A394" s="19" t="s">
        <v>538</v>
      </c>
      <c r="B394" s="9" t="s">
        <v>539</v>
      </c>
      <c r="C394" s="135"/>
      <c r="D394" s="20">
        <v>942000</v>
      </c>
    </row>
    <row r="395" spans="1:4" ht="31.5">
      <c r="A395" s="19" t="s">
        <v>165</v>
      </c>
      <c r="B395" s="9" t="s">
        <v>166</v>
      </c>
      <c r="C395" s="135"/>
      <c r="D395" s="20">
        <v>107160</v>
      </c>
    </row>
    <row r="396" spans="1:4" ht="15.75">
      <c r="A396" s="21" t="s">
        <v>19</v>
      </c>
      <c r="B396" s="12" t="s">
        <v>166</v>
      </c>
      <c r="C396" s="22">
        <v>240</v>
      </c>
      <c r="D396" s="23">
        <v>107160</v>
      </c>
    </row>
    <row r="397" spans="1:4" ht="31.5">
      <c r="A397" s="19" t="s">
        <v>167</v>
      </c>
      <c r="B397" s="9" t="s">
        <v>168</v>
      </c>
      <c r="C397" s="135"/>
      <c r="D397" s="20">
        <v>132840</v>
      </c>
    </row>
    <row r="398" spans="1:4" ht="15.75">
      <c r="A398" s="21" t="s">
        <v>19</v>
      </c>
      <c r="B398" s="12" t="s">
        <v>168</v>
      </c>
      <c r="C398" s="22">
        <v>240</v>
      </c>
      <c r="D398" s="23">
        <v>132840</v>
      </c>
    </row>
    <row r="399" spans="1:4" ht="31.5">
      <c r="A399" s="19" t="s">
        <v>169</v>
      </c>
      <c r="B399" s="9" t="s">
        <v>170</v>
      </c>
      <c r="C399" s="135"/>
      <c r="D399" s="20">
        <v>30000</v>
      </c>
    </row>
    <row r="400" spans="1:4" ht="31.5">
      <c r="A400" s="21" t="s">
        <v>132</v>
      </c>
      <c r="B400" s="12" t="s">
        <v>170</v>
      </c>
      <c r="C400" s="22">
        <v>810</v>
      </c>
      <c r="D400" s="23">
        <v>30000</v>
      </c>
    </row>
    <row r="401" spans="1:4" ht="31.5">
      <c r="A401" s="19" t="s">
        <v>720</v>
      </c>
      <c r="B401" s="9" t="s">
        <v>721</v>
      </c>
      <c r="C401" s="135"/>
      <c r="D401" s="20">
        <v>672000</v>
      </c>
    </row>
    <row r="402" spans="1:4" ht="31.5">
      <c r="A402" s="21" t="s">
        <v>132</v>
      </c>
      <c r="B402" s="12" t="s">
        <v>721</v>
      </c>
      <c r="C402" s="22">
        <v>810</v>
      </c>
      <c r="D402" s="23">
        <v>672000</v>
      </c>
    </row>
    <row r="403" spans="1:4" ht="31.5">
      <c r="A403" s="19" t="s">
        <v>540</v>
      </c>
      <c r="B403" s="9" t="s">
        <v>541</v>
      </c>
      <c r="C403" s="135"/>
      <c r="D403" s="20">
        <v>38770474.43</v>
      </c>
    </row>
    <row r="404" spans="1:4" ht="31.5">
      <c r="A404" s="19" t="s">
        <v>542</v>
      </c>
      <c r="B404" s="9" t="s">
        <v>543</v>
      </c>
      <c r="C404" s="135"/>
      <c r="D404" s="20">
        <v>38770474.43</v>
      </c>
    </row>
    <row r="405" spans="1:4" ht="15.75">
      <c r="A405" s="19" t="s">
        <v>151</v>
      </c>
      <c r="B405" s="9" t="s">
        <v>152</v>
      </c>
      <c r="C405" s="135"/>
      <c r="D405" s="20">
        <v>500000</v>
      </c>
    </row>
    <row r="406" spans="1:4" ht="15.75">
      <c r="A406" s="21" t="s">
        <v>113</v>
      </c>
      <c r="B406" s="12" t="s">
        <v>152</v>
      </c>
      <c r="C406" s="22">
        <v>410</v>
      </c>
      <c r="D406" s="23">
        <v>500000</v>
      </c>
    </row>
    <row r="407" spans="1:4" ht="15.75">
      <c r="A407" s="19" t="s">
        <v>153</v>
      </c>
      <c r="B407" s="9" t="s">
        <v>154</v>
      </c>
      <c r="C407" s="135"/>
      <c r="D407" s="20">
        <v>264819.43</v>
      </c>
    </row>
    <row r="408" spans="1:4" ht="15.75">
      <c r="A408" s="21" t="s">
        <v>19</v>
      </c>
      <c r="B408" s="12" t="s">
        <v>154</v>
      </c>
      <c r="C408" s="22">
        <v>240</v>
      </c>
      <c r="D408" s="23">
        <v>264819.43</v>
      </c>
    </row>
    <row r="409" spans="1:4" ht="15.75">
      <c r="A409" s="19" t="s">
        <v>155</v>
      </c>
      <c r="B409" s="9" t="s">
        <v>156</v>
      </c>
      <c r="C409" s="135"/>
      <c r="D409" s="20">
        <v>1354400</v>
      </c>
    </row>
    <row r="410" spans="1:4" ht="15.75">
      <c r="A410" s="21" t="s">
        <v>19</v>
      </c>
      <c r="B410" s="12" t="s">
        <v>156</v>
      </c>
      <c r="C410" s="22">
        <v>240</v>
      </c>
      <c r="D410" s="23">
        <v>500000</v>
      </c>
    </row>
    <row r="411" spans="1:4" ht="15.75">
      <c r="A411" s="21" t="s">
        <v>177</v>
      </c>
      <c r="B411" s="12" t="s">
        <v>156</v>
      </c>
      <c r="C411" s="22">
        <v>540</v>
      </c>
      <c r="D411" s="23">
        <v>854400</v>
      </c>
    </row>
    <row r="412" spans="1:4" ht="31.5">
      <c r="A412" s="19" t="s">
        <v>157</v>
      </c>
      <c r="B412" s="9" t="s">
        <v>158</v>
      </c>
      <c r="C412" s="135"/>
      <c r="D412" s="20">
        <v>2608300</v>
      </c>
    </row>
    <row r="413" spans="1:4" ht="15.75">
      <c r="A413" s="21" t="s">
        <v>19</v>
      </c>
      <c r="B413" s="12" t="s">
        <v>158</v>
      </c>
      <c r="C413" s="22">
        <v>240</v>
      </c>
      <c r="D413" s="23">
        <v>2608300</v>
      </c>
    </row>
    <row r="414" spans="1:4" ht="31.5">
      <c r="A414" s="19" t="s">
        <v>747</v>
      </c>
      <c r="B414" s="9" t="s">
        <v>748</v>
      </c>
      <c r="C414" s="135"/>
      <c r="D414" s="20">
        <v>26686065</v>
      </c>
    </row>
    <row r="415" spans="1:4" ht="15.75">
      <c r="A415" s="21" t="s">
        <v>19</v>
      </c>
      <c r="B415" s="12" t="s">
        <v>748</v>
      </c>
      <c r="C415" s="22">
        <v>240</v>
      </c>
      <c r="D415" s="23">
        <v>26686065</v>
      </c>
    </row>
    <row r="416" spans="1:4" ht="31.5">
      <c r="A416" s="19" t="s">
        <v>665</v>
      </c>
      <c r="B416" s="9" t="s">
        <v>666</v>
      </c>
      <c r="C416" s="135"/>
      <c r="D416" s="20">
        <v>4391700</v>
      </c>
    </row>
    <row r="417" spans="1:4" ht="15.75">
      <c r="A417" s="21" t="s">
        <v>19</v>
      </c>
      <c r="B417" s="12" t="s">
        <v>666</v>
      </c>
      <c r="C417" s="22">
        <v>240</v>
      </c>
      <c r="D417" s="23">
        <v>4391700</v>
      </c>
    </row>
    <row r="418" spans="1:4" ht="31.5">
      <c r="A418" s="19" t="s">
        <v>749</v>
      </c>
      <c r="B418" s="9" t="s">
        <v>750</v>
      </c>
      <c r="C418" s="135"/>
      <c r="D418" s="20">
        <v>2965190</v>
      </c>
    </row>
    <row r="419" spans="1:4" ht="15.75">
      <c r="A419" s="21" t="s">
        <v>19</v>
      </c>
      <c r="B419" s="12" t="s">
        <v>750</v>
      </c>
      <c r="C419" s="22">
        <v>240</v>
      </c>
      <c r="D419" s="23">
        <v>2965190</v>
      </c>
    </row>
    <row r="420" spans="1:4" ht="31.5">
      <c r="A420" s="19" t="s">
        <v>544</v>
      </c>
      <c r="B420" s="9" t="s">
        <v>545</v>
      </c>
      <c r="C420" s="135"/>
      <c r="D420" s="20">
        <v>630000</v>
      </c>
    </row>
    <row r="421" spans="1:4" ht="31.5">
      <c r="A421" s="19" t="s">
        <v>546</v>
      </c>
      <c r="B421" s="9" t="s">
        <v>547</v>
      </c>
      <c r="C421" s="135"/>
      <c r="D421" s="20">
        <v>630000</v>
      </c>
    </row>
    <row r="422" spans="1:4" ht="15.75">
      <c r="A422" s="19" t="s">
        <v>180</v>
      </c>
      <c r="B422" s="9" t="s">
        <v>181</v>
      </c>
      <c r="C422" s="135"/>
      <c r="D422" s="20">
        <v>330000</v>
      </c>
    </row>
    <row r="423" spans="1:4" ht="15.75">
      <c r="A423" s="21" t="s">
        <v>19</v>
      </c>
      <c r="B423" s="12" t="s">
        <v>181</v>
      </c>
      <c r="C423" s="22">
        <v>240</v>
      </c>
      <c r="D423" s="23">
        <v>330000</v>
      </c>
    </row>
    <row r="424" spans="1:4" ht="15.75">
      <c r="A424" s="19" t="s">
        <v>182</v>
      </c>
      <c r="B424" s="9" t="s">
        <v>183</v>
      </c>
      <c r="C424" s="135"/>
      <c r="D424" s="20">
        <v>300000</v>
      </c>
    </row>
    <row r="425" spans="1:4" ht="15.75">
      <c r="A425" s="21" t="s">
        <v>19</v>
      </c>
      <c r="B425" s="12" t="s">
        <v>183</v>
      </c>
      <c r="C425" s="22">
        <v>240</v>
      </c>
      <c r="D425" s="23">
        <v>300000</v>
      </c>
    </row>
    <row r="426" spans="1:4" ht="31.5">
      <c r="A426" s="19" t="s">
        <v>664</v>
      </c>
      <c r="B426" s="9" t="s">
        <v>548</v>
      </c>
      <c r="C426" s="135"/>
      <c r="D426" s="20">
        <v>1917344</v>
      </c>
    </row>
    <row r="427" spans="1:4" ht="31.5">
      <c r="A427" s="19" t="s">
        <v>656</v>
      </c>
      <c r="B427" s="9" t="s">
        <v>549</v>
      </c>
      <c r="C427" s="135"/>
      <c r="D427" s="20">
        <v>1917344</v>
      </c>
    </row>
    <row r="428" spans="1:4" ht="15.75">
      <c r="A428" s="19" t="s">
        <v>657</v>
      </c>
      <c r="B428" s="9" t="s">
        <v>90</v>
      </c>
      <c r="C428" s="135"/>
      <c r="D428" s="20">
        <v>180024</v>
      </c>
    </row>
    <row r="429" spans="1:4" ht="15.75">
      <c r="A429" s="21" t="s">
        <v>19</v>
      </c>
      <c r="B429" s="12" t="s">
        <v>90</v>
      </c>
      <c r="C429" s="22">
        <v>240</v>
      </c>
      <c r="D429" s="23">
        <v>180024</v>
      </c>
    </row>
    <row r="430" spans="1:4" ht="15.75">
      <c r="A430" s="19" t="s">
        <v>91</v>
      </c>
      <c r="B430" s="9" t="s">
        <v>92</v>
      </c>
      <c r="C430" s="135"/>
      <c r="D430" s="20">
        <v>468244</v>
      </c>
    </row>
    <row r="431" spans="1:4" ht="15.75">
      <c r="A431" s="21" t="s">
        <v>19</v>
      </c>
      <c r="B431" s="12" t="s">
        <v>92</v>
      </c>
      <c r="C431" s="22">
        <v>240</v>
      </c>
      <c r="D431" s="23">
        <v>468244</v>
      </c>
    </row>
    <row r="432" spans="1:4" ht="31.5">
      <c r="A432" s="19" t="s">
        <v>93</v>
      </c>
      <c r="B432" s="9" t="s">
        <v>94</v>
      </c>
      <c r="C432" s="135"/>
      <c r="D432" s="20">
        <v>63400</v>
      </c>
    </row>
    <row r="433" spans="1:4" ht="15.75">
      <c r="A433" s="21" t="s">
        <v>19</v>
      </c>
      <c r="B433" s="12" t="s">
        <v>94</v>
      </c>
      <c r="C433" s="22">
        <v>240</v>
      </c>
      <c r="D433" s="23">
        <v>63400</v>
      </c>
    </row>
    <row r="434" spans="1:4" ht="31.5">
      <c r="A434" s="19" t="s">
        <v>710</v>
      </c>
      <c r="B434" s="9" t="s">
        <v>711</v>
      </c>
      <c r="C434" s="135"/>
      <c r="D434" s="20">
        <v>500000</v>
      </c>
    </row>
    <row r="435" spans="1:4" ht="15.75">
      <c r="A435" s="21" t="s">
        <v>19</v>
      </c>
      <c r="B435" s="12" t="s">
        <v>711</v>
      </c>
      <c r="C435" s="22">
        <v>240</v>
      </c>
      <c r="D435" s="23">
        <v>500000</v>
      </c>
    </row>
    <row r="436" spans="1:4" ht="15.75">
      <c r="A436" s="19" t="s">
        <v>95</v>
      </c>
      <c r="B436" s="9" t="s">
        <v>96</v>
      </c>
      <c r="C436" s="135"/>
      <c r="D436" s="20">
        <v>200676</v>
      </c>
    </row>
    <row r="437" spans="1:4" ht="15.75">
      <c r="A437" s="21" t="s">
        <v>19</v>
      </c>
      <c r="B437" s="12" t="s">
        <v>96</v>
      </c>
      <c r="C437" s="22">
        <v>240</v>
      </c>
      <c r="D437" s="23">
        <v>200676</v>
      </c>
    </row>
    <row r="438" spans="1:4" ht="31.5">
      <c r="A438" s="19" t="s">
        <v>712</v>
      </c>
      <c r="B438" s="9" t="s">
        <v>713</v>
      </c>
      <c r="C438" s="135"/>
      <c r="D438" s="20">
        <v>5000</v>
      </c>
    </row>
    <row r="439" spans="1:4" ht="15.75">
      <c r="A439" s="21" t="s">
        <v>19</v>
      </c>
      <c r="B439" s="12" t="s">
        <v>713</v>
      </c>
      <c r="C439" s="22">
        <v>240</v>
      </c>
      <c r="D439" s="23">
        <v>5000</v>
      </c>
    </row>
    <row r="440" spans="1:4" ht="31.5">
      <c r="A440" s="19" t="s">
        <v>97</v>
      </c>
      <c r="B440" s="9" t="s">
        <v>98</v>
      </c>
      <c r="C440" s="135"/>
      <c r="D440" s="20">
        <v>500000</v>
      </c>
    </row>
    <row r="441" spans="1:4" ht="15.75">
      <c r="A441" s="21" t="s">
        <v>19</v>
      </c>
      <c r="B441" s="12" t="s">
        <v>98</v>
      </c>
      <c r="C441" s="22">
        <v>240</v>
      </c>
      <c r="D441" s="23">
        <v>500000</v>
      </c>
    </row>
    <row r="442" spans="1:4" ht="31.5">
      <c r="A442" s="19" t="s">
        <v>550</v>
      </c>
      <c r="B442" s="9" t="s">
        <v>551</v>
      </c>
      <c r="C442" s="135"/>
      <c r="D442" s="20">
        <v>166990430.22</v>
      </c>
    </row>
    <row r="443" spans="1:4" ht="31.5">
      <c r="A443" s="19" t="s">
        <v>552</v>
      </c>
      <c r="B443" s="9" t="s">
        <v>553</v>
      </c>
      <c r="C443" s="135"/>
      <c r="D443" s="20">
        <v>151674350.22</v>
      </c>
    </row>
    <row r="444" spans="1:4" ht="15.75">
      <c r="A444" s="19" t="s">
        <v>554</v>
      </c>
      <c r="B444" s="9" t="s">
        <v>555</v>
      </c>
      <c r="C444" s="135"/>
      <c r="D444" s="20">
        <v>151674350.22</v>
      </c>
    </row>
    <row r="445" spans="1:4" ht="47.25">
      <c r="A445" s="19" t="s">
        <v>175</v>
      </c>
      <c r="B445" s="9" t="s">
        <v>176</v>
      </c>
      <c r="C445" s="135"/>
      <c r="D445" s="20">
        <v>173204.22</v>
      </c>
    </row>
    <row r="446" spans="1:4" ht="15.75">
      <c r="A446" s="21" t="s">
        <v>177</v>
      </c>
      <c r="B446" s="12" t="s">
        <v>176</v>
      </c>
      <c r="C446" s="22">
        <v>540</v>
      </c>
      <c r="D446" s="23">
        <v>173204.22</v>
      </c>
    </row>
    <row r="447" spans="1:4" ht="15.75">
      <c r="A447" s="19" t="s">
        <v>407</v>
      </c>
      <c r="B447" s="9" t="s">
        <v>408</v>
      </c>
      <c r="C447" s="135"/>
      <c r="D447" s="20">
        <v>2000000</v>
      </c>
    </row>
    <row r="448" spans="1:4" ht="15.75">
      <c r="A448" s="21" t="s">
        <v>409</v>
      </c>
      <c r="B448" s="12" t="s">
        <v>408</v>
      </c>
      <c r="C448" s="22">
        <v>510</v>
      </c>
      <c r="D448" s="23">
        <v>2000000</v>
      </c>
    </row>
    <row r="449" spans="1:4" ht="78.75">
      <c r="A449" s="24" t="s">
        <v>414</v>
      </c>
      <c r="B449" s="9" t="s">
        <v>415</v>
      </c>
      <c r="C449" s="135"/>
      <c r="D449" s="20">
        <v>23923300</v>
      </c>
    </row>
    <row r="450" spans="1:4" ht="15.75">
      <c r="A450" s="21" t="s">
        <v>177</v>
      </c>
      <c r="B450" s="12" t="s">
        <v>415</v>
      </c>
      <c r="C450" s="22">
        <v>540</v>
      </c>
      <c r="D450" s="23">
        <v>23923300</v>
      </c>
    </row>
    <row r="451" spans="1:4" ht="15.75">
      <c r="A451" s="19" t="s">
        <v>736</v>
      </c>
      <c r="B451" s="9" t="s">
        <v>737</v>
      </c>
      <c r="C451" s="135"/>
      <c r="D451" s="20">
        <v>4914523</v>
      </c>
    </row>
    <row r="452" spans="1:4" ht="15.75">
      <c r="A452" s="21" t="s">
        <v>177</v>
      </c>
      <c r="B452" s="12" t="s">
        <v>737</v>
      </c>
      <c r="C452" s="22">
        <v>540</v>
      </c>
      <c r="D452" s="23">
        <v>4914523</v>
      </c>
    </row>
    <row r="453" spans="1:4" ht="47.25">
      <c r="A453" s="19" t="s">
        <v>331</v>
      </c>
      <c r="B453" s="9" t="s">
        <v>332</v>
      </c>
      <c r="C453" s="135"/>
      <c r="D453" s="20">
        <v>2493323</v>
      </c>
    </row>
    <row r="454" spans="1:4" ht="15.75">
      <c r="A454" s="21" t="s">
        <v>177</v>
      </c>
      <c r="B454" s="12" t="s">
        <v>332</v>
      </c>
      <c r="C454" s="22">
        <v>540</v>
      </c>
      <c r="D454" s="23">
        <v>2493323</v>
      </c>
    </row>
    <row r="455" spans="1:4" ht="47.25">
      <c r="A455" s="19" t="s">
        <v>411</v>
      </c>
      <c r="B455" s="9" t="s">
        <v>412</v>
      </c>
      <c r="C455" s="135"/>
      <c r="D455" s="20">
        <v>118170000</v>
      </c>
    </row>
    <row r="456" spans="1:4" ht="15.75">
      <c r="A456" s="21" t="s">
        <v>409</v>
      </c>
      <c r="B456" s="12" t="s">
        <v>412</v>
      </c>
      <c r="C456" s="22">
        <v>510</v>
      </c>
      <c r="D456" s="23">
        <v>118170000</v>
      </c>
    </row>
    <row r="457" spans="1:4" ht="15.75">
      <c r="A457" s="19" t="s">
        <v>556</v>
      </c>
      <c r="B457" s="9" t="s">
        <v>557</v>
      </c>
      <c r="C457" s="135"/>
      <c r="D457" s="20">
        <v>15316080</v>
      </c>
    </row>
    <row r="458" spans="1:4" ht="15.75">
      <c r="A458" s="19" t="s">
        <v>484</v>
      </c>
      <c r="B458" s="9" t="s">
        <v>558</v>
      </c>
      <c r="C458" s="135"/>
      <c r="D458" s="20">
        <v>15316080</v>
      </c>
    </row>
    <row r="459" spans="1:4" ht="31.5">
      <c r="A459" s="19" t="s">
        <v>161</v>
      </c>
      <c r="B459" s="9" t="s">
        <v>162</v>
      </c>
      <c r="C459" s="135"/>
      <c r="D459" s="20">
        <v>350000</v>
      </c>
    </row>
    <row r="460" spans="1:4" ht="15.75">
      <c r="A460" s="21" t="s">
        <v>19</v>
      </c>
      <c r="B460" s="12" t="s">
        <v>162</v>
      </c>
      <c r="C460" s="22">
        <v>240</v>
      </c>
      <c r="D460" s="23">
        <v>350000</v>
      </c>
    </row>
    <row r="461" spans="1:4" ht="15.75">
      <c r="A461" s="19" t="s">
        <v>13</v>
      </c>
      <c r="B461" s="9" t="s">
        <v>63</v>
      </c>
      <c r="C461" s="135"/>
      <c r="D461" s="20">
        <v>10799715</v>
      </c>
    </row>
    <row r="462" spans="1:4" ht="15.75">
      <c r="A462" s="21" t="s">
        <v>15</v>
      </c>
      <c r="B462" s="12" t="s">
        <v>63</v>
      </c>
      <c r="C462" s="22">
        <v>120</v>
      </c>
      <c r="D462" s="23">
        <v>10799715</v>
      </c>
    </row>
    <row r="463" spans="1:4" ht="15.75">
      <c r="A463" s="19" t="s">
        <v>17</v>
      </c>
      <c r="B463" s="9" t="s">
        <v>64</v>
      </c>
      <c r="C463" s="135"/>
      <c r="D463" s="20">
        <v>1669365</v>
      </c>
    </row>
    <row r="464" spans="1:4" ht="15.75">
      <c r="A464" s="21" t="s">
        <v>15</v>
      </c>
      <c r="B464" s="12" t="s">
        <v>64</v>
      </c>
      <c r="C464" s="22">
        <v>120</v>
      </c>
      <c r="D464" s="23">
        <v>1000289</v>
      </c>
    </row>
    <row r="465" spans="1:4" ht="15.75">
      <c r="A465" s="21" t="s">
        <v>19</v>
      </c>
      <c r="B465" s="12" t="s">
        <v>64</v>
      </c>
      <c r="C465" s="22">
        <v>240</v>
      </c>
      <c r="D465" s="23">
        <v>653256</v>
      </c>
    </row>
    <row r="466" spans="1:4" ht="15.75">
      <c r="A466" s="21" t="s">
        <v>34</v>
      </c>
      <c r="B466" s="12" t="s">
        <v>64</v>
      </c>
      <c r="C466" s="22">
        <v>850</v>
      </c>
      <c r="D466" s="23">
        <v>15820</v>
      </c>
    </row>
    <row r="467" spans="1:4" ht="47.25">
      <c r="A467" s="19" t="s">
        <v>65</v>
      </c>
      <c r="B467" s="9" t="s">
        <v>66</v>
      </c>
      <c r="C467" s="135"/>
      <c r="D467" s="20">
        <v>2224300</v>
      </c>
    </row>
    <row r="468" spans="1:4" ht="15.75">
      <c r="A468" s="21" t="s">
        <v>15</v>
      </c>
      <c r="B468" s="12" t="s">
        <v>66</v>
      </c>
      <c r="C468" s="22">
        <v>120</v>
      </c>
      <c r="D468" s="23">
        <v>1715130</v>
      </c>
    </row>
    <row r="469" spans="1:4" ht="15.75">
      <c r="A469" s="21" t="s">
        <v>19</v>
      </c>
      <c r="B469" s="12" t="s">
        <v>66</v>
      </c>
      <c r="C469" s="22">
        <v>240</v>
      </c>
      <c r="D469" s="23">
        <v>509170</v>
      </c>
    </row>
    <row r="470" spans="1:4" ht="31.5">
      <c r="A470" s="19" t="s">
        <v>718</v>
      </c>
      <c r="B470" s="9" t="s">
        <v>719</v>
      </c>
      <c r="C470" s="135"/>
      <c r="D470" s="20">
        <v>244700</v>
      </c>
    </row>
    <row r="471" spans="1:4" ht="15.75">
      <c r="A471" s="21" t="s">
        <v>19</v>
      </c>
      <c r="B471" s="12" t="s">
        <v>719</v>
      </c>
      <c r="C471" s="22">
        <v>240</v>
      </c>
      <c r="D471" s="23">
        <v>244700</v>
      </c>
    </row>
    <row r="472" spans="1:4" ht="47.25">
      <c r="A472" s="19" t="s">
        <v>67</v>
      </c>
      <c r="B472" s="9" t="s">
        <v>68</v>
      </c>
      <c r="C472" s="135"/>
      <c r="D472" s="20">
        <v>28000</v>
      </c>
    </row>
    <row r="473" spans="1:4" ht="15.75">
      <c r="A473" s="21" t="s">
        <v>15</v>
      </c>
      <c r="B473" s="12" t="s">
        <v>68</v>
      </c>
      <c r="C473" s="22">
        <v>120</v>
      </c>
      <c r="D473" s="23">
        <v>22320</v>
      </c>
    </row>
    <row r="474" spans="1:4" ht="15.75">
      <c r="A474" s="21" t="s">
        <v>19</v>
      </c>
      <c r="B474" s="12" t="s">
        <v>68</v>
      </c>
      <c r="C474" s="22">
        <v>240</v>
      </c>
      <c r="D474" s="23">
        <v>5680</v>
      </c>
    </row>
    <row r="475" spans="1:4" ht="31.5">
      <c r="A475" s="19" t="s">
        <v>559</v>
      </c>
      <c r="B475" s="9" t="s">
        <v>560</v>
      </c>
      <c r="C475" s="135"/>
      <c r="D475" s="20">
        <v>115829310.01</v>
      </c>
    </row>
    <row r="476" spans="1:4" ht="31.5">
      <c r="A476" s="19" t="s">
        <v>561</v>
      </c>
      <c r="B476" s="9" t="s">
        <v>562</v>
      </c>
      <c r="C476" s="135"/>
      <c r="D476" s="20">
        <v>100000</v>
      </c>
    </row>
    <row r="477" spans="1:4" ht="15.75">
      <c r="A477" s="19" t="s">
        <v>484</v>
      </c>
      <c r="B477" s="9" t="s">
        <v>563</v>
      </c>
      <c r="C477" s="135"/>
      <c r="D477" s="20">
        <v>100000</v>
      </c>
    </row>
    <row r="478" spans="1:4" ht="31.5">
      <c r="A478" s="19" t="s">
        <v>99</v>
      </c>
      <c r="B478" s="9" t="s">
        <v>100</v>
      </c>
      <c r="C478" s="135"/>
      <c r="D478" s="20">
        <v>90000</v>
      </c>
    </row>
    <row r="479" spans="1:4" ht="15.75">
      <c r="A479" s="21" t="s">
        <v>19</v>
      </c>
      <c r="B479" s="12" t="s">
        <v>100</v>
      </c>
      <c r="C479" s="22">
        <v>240</v>
      </c>
      <c r="D479" s="23">
        <v>90000</v>
      </c>
    </row>
    <row r="480" spans="1:4" ht="31.5">
      <c r="A480" s="19" t="s">
        <v>741</v>
      </c>
      <c r="B480" s="9" t="s">
        <v>742</v>
      </c>
      <c r="C480" s="135"/>
      <c r="D480" s="20">
        <v>10000</v>
      </c>
    </row>
    <row r="481" spans="1:4" ht="15.75">
      <c r="A481" s="21" t="s">
        <v>19</v>
      </c>
      <c r="B481" s="12" t="s">
        <v>742</v>
      </c>
      <c r="C481" s="22">
        <v>240</v>
      </c>
      <c r="D481" s="23">
        <v>10000</v>
      </c>
    </row>
    <row r="482" spans="1:4" ht="31.5">
      <c r="A482" s="19" t="s">
        <v>564</v>
      </c>
      <c r="B482" s="9" t="s">
        <v>565</v>
      </c>
      <c r="C482" s="135"/>
      <c r="D482" s="20">
        <v>4760000</v>
      </c>
    </row>
    <row r="483" spans="1:4" ht="15.75">
      <c r="A483" s="19" t="s">
        <v>484</v>
      </c>
      <c r="B483" s="9" t="s">
        <v>566</v>
      </c>
      <c r="C483" s="135"/>
      <c r="D483" s="20">
        <v>4760000</v>
      </c>
    </row>
    <row r="484" spans="1:4" ht="31.5">
      <c r="A484" s="19" t="s">
        <v>101</v>
      </c>
      <c r="B484" s="9" t="s">
        <v>102</v>
      </c>
      <c r="C484" s="135"/>
      <c r="D484" s="20">
        <v>4760000</v>
      </c>
    </row>
    <row r="485" spans="1:4" ht="15.75">
      <c r="A485" s="21" t="s">
        <v>19</v>
      </c>
      <c r="B485" s="12" t="s">
        <v>102</v>
      </c>
      <c r="C485" s="22">
        <v>240</v>
      </c>
      <c r="D485" s="23">
        <v>1060000</v>
      </c>
    </row>
    <row r="486" spans="1:4" ht="31.5">
      <c r="A486" s="21" t="s">
        <v>132</v>
      </c>
      <c r="B486" s="12" t="s">
        <v>102</v>
      </c>
      <c r="C486" s="22">
        <v>810</v>
      </c>
      <c r="D486" s="23">
        <v>3700000</v>
      </c>
    </row>
    <row r="487" spans="1:4" ht="31.5">
      <c r="A487" s="19" t="s">
        <v>567</v>
      </c>
      <c r="B487" s="9" t="s">
        <v>568</v>
      </c>
      <c r="C487" s="135"/>
      <c r="D487" s="20">
        <v>2680152.35</v>
      </c>
    </row>
    <row r="488" spans="1:4" ht="15.75">
      <c r="A488" s="19" t="s">
        <v>484</v>
      </c>
      <c r="B488" s="9" t="s">
        <v>569</v>
      </c>
      <c r="C488" s="135"/>
      <c r="D488" s="20">
        <v>613000</v>
      </c>
    </row>
    <row r="489" spans="1:4" ht="31.5">
      <c r="A489" s="19" t="s">
        <v>32</v>
      </c>
      <c r="B489" s="9" t="s">
        <v>33</v>
      </c>
      <c r="C489" s="135"/>
      <c r="D489" s="20">
        <v>613000</v>
      </c>
    </row>
    <row r="490" spans="1:4" ht="15.75">
      <c r="A490" s="21" t="s">
        <v>19</v>
      </c>
      <c r="B490" s="12" t="s">
        <v>33</v>
      </c>
      <c r="C490" s="22">
        <v>240</v>
      </c>
      <c r="D490" s="23">
        <v>608000</v>
      </c>
    </row>
    <row r="491" spans="1:4" ht="15.75">
      <c r="A491" s="21" t="s">
        <v>34</v>
      </c>
      <c r="B491" s="12" t="s">
        <v>33</v>
      </c>
      <c r="C491" s="22">
        <v>850</v>
      </c>
      <c r="D491" s="23">
        <v>5000</v>
      </c>
    </row>
    <row r="492" spans="1:4" ht="31.5">
      <c r="A492" s="19" t="s">
        <v>570</v>
      </c>
      <c r="B492" s="9" t="s">
        <v>571</v>
      </c>
      <c r="C492" s="135"/>
      <c r="D492" s="20">
        <v>2067152.35</v>
      </c>
    </row>
    <row r="493" spans="1:4" ht="15.75">
      <c r="A493" s="19" t="s">
        <v>171</v>
      </c>
      <c r="B493" s="9" t="s">
        <v>172</v>
      </c>
      <c r="C493" s="135"/>
      <c r="D493" s="20">
        <v>410000</v>
      </c>
    </row>
    <row r="494" spans="1:4" ht="15.75">
      <c r="A494" s="21" t="s">
        <v>19</v>
      </c>
      <c r="B494" s="12" t="s">
        <v>172</v>
      </c>
      <c r="C494" s="22">
        <v>240</v>
      </c>
      <c r="D494" s="23">
        <v>400000</v>
      </c>
    </row>
    <row r="495" spans="1:4" ht="15.75">
      <c r="A495" s="21" t="s">
        <v>34</v>
      </c>
      <c r="B495" s="12" t="s">
        <v>172</v>
      </c>
      <c r="C495" s="22">
        <v>850</v>
      </c>
      <c r="D495" s="23">
        <v>10000</v>
      </c>
    </row>
    <row r="496" spans="1:4" ht="47.25">
      <c r="A496" s="19" t="s">
        <v>103</v>
      </c>
      <c r="B496" s="9" t="s">
        <v>104</v>
      </c>
      <c r="C496" s="135"/>
      <c r="D496" s="20">
        <v>1200000</v>
      </c>
    </row>
    <row r="497" spans="1:4" ht="15.75">
      <c r="A497" s="21" t="s">
        <v>19</v>
      </c>
      <c r="B497" s="12" t="s">
        <v>104</v>
      </c>
      <c r="C497" s="22">
        <v>240</v>
      </c>
      <c r="D497" s="23">
        <v>1190000</v>
      </c>
    </row>
    <row r="498" spans="1:4" ht="15.75">
      <c r="A498" s="21" t="s">
        <v>34</v>
      </c>
      <c r="B498" s="12" t="s">
        <v>104</v>
      </c>
      <c r="C498" s="22">
        <v>850</v>
      </c>
      <c r="D498" s="23">
        <v>10000</v>
      </c>
    </row>
    <row r="499" spans="1:4" ht="31.5">
      <c r="A499" s="19" t="s">
        <v>658</v>
      </c>
      <c r="B499" s="9" t="s">
        <v>659</v>
      </c>
      <c r="C499" s="135"/>
      <c r="D499" s="20">
        <v>457152.35</v>
      </c>
    </row>
    <row r="500" spans="1:4" ht="15.75">
      <c r="A500" s="21" t="s">
        <v>15</v>
      </c>
      <c r="B500" s="12" t="s">
        <v>659</v>
      </c>
      <c r="C500" s="22">
        <v>120</v>
      </c>
      <c r="D500" s="23">
        <v>457152.35</v>
      </c>
    </row>
    <row r="501" spans="1:4" ht="15.75">
      <c r="A501" s="19" t="s">
        <v>572</v>
      </c>
      <c r="B501" s="9" t="s">
        <v>573</v>
      </c>
      <c r="C501" s="135"/>
      <c r="D501" s="20">
        <v>94639411.66</v>
      </c>
    </row>
    <row r="502" spans="1:4" ht="31.5">
      <c r="A502" s="19" t="s">
        <v>574</v>
      </c>
      <c r="B502" s="9" t="s">
        <v>575</v>
      </c>
      <c r="C502" s="135"/>
      <c r="D502" s="20">
        <v>1333581</v>
      </c>
    </row>
    <row r="503" spans="1:4" ht="15.75">
      <c r="A503" s="19" t="s">
        <v>13</v>
      </c>
      <c r="B503" s="9" t="s">
        <v>14</v>
      </c>
      <c r="C503" s="135"/>
      <c r="D503" s="20">
        <v>838081</v>
      </c>
    </row>
    <row r="504" spans="1:4" ht="15.75">
      <c r="A504" s="21" t="s">
        <v>15</v>
      </c>
      <c r="B504" s="12" t="s">
        <v>14</v>
      </c>
      <c r="C504" s="22">
        <v>120</v>
      </c>
      <c r="D504" s="23">
        <v>838081</v>
      </c>
    </row>
    <row r="505" spans="1:4" ht="15.75">
      <c r="A505" s="19" t="s">
        <v>17</v>
      </c>
      <c r="B505" s="9" t="s">
        <v>18</v>
      </c>
      <c r="C505" s="135"/>
      <c r="D505" s="20">
        <v>495500</v>
      </c>
    </row>
    <row r="506" spans="1:4" ht="15.75">
      <c r="A506" s="21" t="s">
        <v>15</v>
      </c>
      <c r="B506" s="12" t="s">
        <v>18</v>
      </c>
      <c r="C506" s="22">
        <v>120</v>
      </c>
      <c r="D506" s="23">
        <v>448300</v>
      </c>
    </row>
    <row r="507" spans="1:4" ht="15.75">
      <c r="A507" s="21" t="s">
        <v>19</v>
      </c>
      <c r="B507" s="12" t="s">
        <v>18</v>
      </c>
      <c r="C507" s="22">
        <v>240</v>
      </c>
      <c r="D507" s="23">
        <v>47200</v>
      </c>
    </row>
    <row r="508" spans="1:4" ht="15.75">
      <c r="A508" s="19" t="s">
        <v>484</v>
      </c>
      <c r="B508" s="9" t="s">
        <v>576</v>
      </c>
      <c r="C508" s="135"/>
      <c r="D508" s="20">
        <v>68631042.85</v>
      </c>
    </row>
    <row r="509" spans="1:4" ht="15.75">
      <c r="A509" s="19" t="s">
        <v>36</v>
      </c>
      <c r="B509" s="9" t="s">
        <v>37</v>
      </c>
      <c r="C509" s="135"/>
      <c r="D509" s="20">
        <v>2243855</v>
      </c>
    </row>
    <row r="510" spans="1:4" ht="15.75">
      <c r="A510" s="21" t="s">
        <v>15</v>
      </c>
      <c r="B510" s="12" t="s">
        <v>37</v>
      </c>
      <c r="C510" s="22">
        <v>120</v>
      </c>
      <c r="D510" s="23">
        <v>2243855</v>
      </c>
    </row>
    <row r="511" spans="1:4" ht="15.75">
      <c r="A511" s="19" t="s">
        <v>13</v>
      </c>
      <c r="B511" s="9" t="s">
        <v>38</v>
      </c>
      <c r="C511" s="135"/>
      <c r="D511" s="20">
        <v>43526833</v>
      </c>
    </row>
    <row r="512" spans="1:4" ht="15.75">
      <c r="A512" s="21" t="s">
        <v>15</v>
      </c>
      <c r="B512" s="12" t="s">
        <v>38</v>
      </c>
      <c r="C512" s="22">
        <v>120</v>
      </c>
      <c r="D512" s="23">
        <v>43526833</v>
      </c>
    </row>
    <row r="513" spans="1:4" ht="15.75">
      <c r="A513" s="19" t="s">
        <v>17</v>
      </c>
      <c r="B513" s="9" t="s">
        <v>39</v>
      </c>
      <c r="C513" s="135"/>
      <c r="D513" s="20">
        <v>13103173.85</v>
      </c>
    </row>
    <row r="514" spans="1:4" ht="15.75">
      <c r="A514" s="21" t="s">
        <v>15</v>
      </c>
      <c r="B514" s="12" t="s">
        <v>39</v>
      </c>
      <c r="C514" s="22">
        <v>120</v>
      </c>
      <c r="D514" s="23">
        <v>7222617</v>
      </c>
    </row>
    <row r="515" spans="1:4" ht="15.75">
      <c r="A515" s="21" t="s">
        <v>19</v>
      </c>
      <c r="B515" s="12" t="s">
        <v>39</v>
      </c>
      <c r="C515" s="22">
        <v>240</v>
      </c>
      <c r="D515" s="23">
        <v>5777252.85</v>
      </c>
    </row>
    <row r="516" spans="1:4" ht="15.75">
      <c r="A516" s="21" t="s">
        <v>40</v>
      </c>
      <c r="B516" s="12" t="s">
        <v>39</v>
      </c>
      <c r="C516" s="22">
        <v>830</v>
      </c>
      <c r="D516" s="23">
        <v>10000</v>
      </c>
    </row>
    <row r="517" spans="1:4" ht="15.75">
      <c r="A517" s="21" t="s">
        <v>34</v>
      </c>
      <c r="B517" s="12" t="s">
        <v>39</v>
      </c>
      <c r="C517" s="22">
        <v>850</v>
      </c>
      <c r="D517" s="23">
        <v>93304</v>
      </c>
    </row>
    <row r="518" spans="1:4" ht="31.5">
      <c r="A518" s="19" t="s">
        <v>42</v>
      </c>
      <c r="B518" s="9" t="s">
        <v>43</v>
      </c>
      <c r="C518" s="135"/>
      <c r="D518" s="20">
        <v>637000</v>
      </c>
    </row>
    <row r="519" spans="1:4" ht="15.75">
      <c r="A519" s="21" t="s">
        <v>15</v>
      </c>
      <c r="B519" s="12" t="s">
        <v>43</v>
      </c>
      <c r="C519" s="22">
        <v>120</v>
      </c>
      <c r="D519" s="23">
        <v>611000</v>
      </c>
    </row>
    <row r="520" spans="1:4" ht="15.75">
      <c r="A520" s="21" t="s">
        <v>19</v>
      </c>
      <c r="B520" s="12" t="s">
        <v>43</v>
      </c>
      <c r="C520" s="22">
        <v>240</v>
      </c>
      <c r="D520" s="23">
        <v>26000</v>
      </c>
    </row>
    <row r="521" spans="1:4" ht="31.5">
      <c r="A521" s="19" t="s">
        <v>44</v>
      </c>
      <c r="B521" s="9" t="s">
        <v>45</v>
      </c>
      <c r="C521" s="135"/>
      <c r="D521" s="20">
        <v>1886865</v>
      </c>
    </row>
    <row r="522" spans="1:4" ht="15.75">
      <c r="A522" s="21" t="s">
        <v>15</v>
      </c>
      <c r="B522" s="12" t="s">
        <v>45</v>
      </c>
      <c r="C522" s="22">
        <v>120</v>
      </c>
      <c r="D522" s="23">
        <v>1378865</v>
      </c>
    </row>
    <row r="523" spans="1:4" ht="15.75">
      <c r="A523" s="21" t="s">
        <v>19</v>
      </c>
      <c r="B523" s="12" t="s">
        <v>45</v>
      </c>
      <c r="C523" s="22">
        <v>240</v>
      </c>
      <c r="D523" s="23">
        <v>508000</v>
      </c>
    </row>
    <row r="524" spans="1:4" ht="31.5">
      <c r="A524" s="19" t="s">
        <v>105</v>
      </c>
      <c r="B524" s="9" t="s">
        <v>106</v>
      </c>
      <c r="C524" s="135"/>
      <c r="D524" s="20">
        <v>420000</v>
      </c>
    </row>
    <row r="525" spans="1:4" ht="15.75">
      <c r="A525" s="21" t="s">
        <v>34</v>
      </c>
      <c r="B525" s="12" t="s">
        <v>106</v>
      </c>
      <c r="C525" s="22">
        <v>850</v>
      </c>
      <c r="D525" s="23">
        <v>420000</v>
      </c>
    </row>
    <row r="526" spans="1:4" ht="31.5">
      <c r="A526" s="19" t="s">
        <v>107</v>
      </c>
      <c r="B526" s="9" t="s">
        <v>108</v>
      </c>
      <c r="C526" s="135"/>
      <c r="D526" s="20">
        <v>611926</v>
      </c>
    </row>
    <row r="527" spans="1:4" ht="15.75">
      <c r="A527" s="21" t="s">
        <v>19</v>
      </c>
      <c r="B527" s="12" t="s">
        <v>108</v>
      </c>
      <c r="C527" s="22">
        <v>240</v>
      </c>
      <c r="D527" s="23">
        <v>601926</v>
      </c>
    </row>
    <row r="528" spans="1:4" ht="15.75">
      <c r="A528" s="21" t="s">
        <v>706</v>
      </c>
      <c r="B528" s="12" t="s">
        <v>108</v>
      </c>
      <c r="C528" s="22">
        <v>350</v>
      </c>
      <c r="D528" s="23">
        <v>10000</v>
      </c>
    </row>
    <row r="529" spans="1:4" ht="31.5">
      <c r="A529" s="19" t="s">
        <v>59</v>
      </c>
      <c r="B529" s="9" t="s">
        <v>60</v>
      </c>
      <c r="C529" s="135"/>
      <c r="D529" s="20">
        <v>107726</v>
      </c>
    </row>
    <row r="530" spans="1:4" ht="15.75">
      <c r="A530" s="21" t="s">
        <v>19</v>
      </c>
      <c r="B530" s="12" t="s">
        <v>60</v>
      </c>
      <c r="C530" s="22">
        <v>240</v>
      </c>
      <c r="D530" s="23">
        <v>107726</v>
      </c>
    </row>
    <row r="531" spans="1:4" ht="15.75">
      <c r="A531" s="19" t="s">
        <v>109</v>
      </c>
      <c r="B531" s="9" t="s">
        <v>110</v>
      </c>
      <c r="C531" s="135"/>
      <c r="D531" s="20">
        <v>1987600</v>
      </c>
    </row>
    <row r="532" spans="1:4" ht="15.75">
      <c r="A532" s="21" t="s">
        <v>15</v>
      </c>
      <c r="B532" s="12" t="s">
        <v>110</v>
      </c>
      <c r="C532" s="22">
        <v>120</v>
      </c>
      <c r="D532" s="23">
        <v>1937600</v>
      </c>
    </row>
    <row r="533" spans="1:4" ht="15.75">
      <c r="A533" s="21" t="s">
        <v>19</v>
      </c>
      <c r="B533" s="12" t="s">
        <v>110</v>
      </c>
      <c r="C533" s="22">
        <v>240</v>
      </c>
      <c r="D533" s="23">
        <v>50000</v>
      </c>
    </row>
    <row r="534" spans="1:4" ht="47.25">
      <c r="A534" s="19" t="s">
        <v>46</v>
      </c>
      <c r="B534" s="9" t="s">
        <v>47</v>
      </c>
      <c r="C534" s="135"/>
      <c r="D534" s="20">
        <v>1302522</v>
      </c>
    </row>
    <row r="535" spans="1:4" ht="15.75">
      <c r="A535" s="21" t="s">
        <v>15</v>
      </c>
      <c r="B535" s="12" t="s">
        <v>47</v>
      </c>
      <c r="C535" s="22">
        <v>120</v>
      </c>
      <c r="D535" s="23">
        <v>1282500</v>
      </c>
    </row>
    <row r="536" spans="1:4" ht="15.75">
      <c r="A536" s="21" t="s">
        <v>19</v>
      </c>
      <c r="B536" s="12" t="s">
        <v>47</v>
      </c>
      <c r="C536" s="22">
        <v>240</v>
      </c>
      <c r="D536" s="23">
        <v>20022</v>
      </c>
    </row>
    <row r="537" spans="1:4" ht="31.5">
      <c r="A537" s="19" t="s">
        <v>48</v>
      </c>
      <c r="B537" s="9" t="s">
        <v>49</v>
      </c>
      <c r="C537" s="135"/>
      <c r="D537" s="20">
        <v>671500</v>
      </c>
    </row>
    <row r="538" spans="1:4" ht="15.75">
      <c r="A538" s="21" t="s">
        <v>15</v>
      </c>
      <c r="B538" s="12" t="s">
        <v>49</v>
      </c>
      <c r="C538" s="22">
        <v>120</v>
      </c>
      <c r="D538" s="23">
        <v>612671.6</v>
      </c>
    </row>
    <row r="539" spans="1:4" ht="15.75">
      <c r="A539" s="21" t="s">
        <v>19</v>
      </c>
      <c r="B539" s="12" t="s">
        <v>49</v>
      </c>
      <c r="C539" s="22">
        <v>240</v>
      </c>
      <c r="D539" s="23">
        <v>58828.4</v>
      </c>
    </row>
    <row r="540" spans="1:4" ht="31.5">
      <c r="A540" s="19" t="s">
        <v>50</v>
      </c>
      <c r="B540" s="9" t="s">
        <v>51</v>
      </c>
      <c r="C540" s="135"/>
      <c r="D540" s="20">
        <v>683642</v>
      </c>
    </row>
    <row r="541" spans="1:4" ht="15.75">
      <c r="A541" s="21" t="s">
        <v>15</v>
      </c>
      <c r="B541" s="12" t="s">
        <v>51</v>
      </c>
      <c r="C541" s="22">
        <v>120</v>
      </c>
      <c r="D541" s="23">
        <v>670300</v>
      </c>
    </row>
    <row r="542" spans="1:4" ht="15.75">
      <c r="A542" s="21" t="s">
        <v>19</v>
      </c>
      <c r="B542" s="12" t="s">
        <v>51</v>
      </c>
      <c r="C542" s="22">
        <v>240</v>
      </c>
      <c r="D542" s="23">
        <v>13342</v>
      </c>
    </row>
    <row r="543" spans="1:4" ht="31.5">
      <c r="A543" s="19" t="s">
        <v>184</v>
      </c>
      <c r="B543" s="9" t="s">
        <v>185</v>
      </c>
      <c r="C543" s="135"/>
      <c r="D543" s="20">
        <v>1448400</v>
      </c>
    </row>
    <row r="544" spans="1:4" ht="15.75">
      <c r="A544" s="21" t="s">
        <v>15</v>
      </c>
      <c r="B544" s="12" t="s">
        <v>185</v>
      </c>
      <c r="C544" s="22">
        <v>120</v>
      </c>
      <c r="D544" s="23">
        <v>304932.47</v>
      </c>
    </row>
    <row r="545" spans="1:4" ht="15.75">
      <c r="A545" s="21" t="s">
        <v>19</v>
      </c>
      <c r="B545" s="12" t="s">
        <v>185</v>
      </c>
      <c r="C545" s="22">
        <v>240</v>
      </c>
      <c r="D545" s="23">
        <v>1143467.53</v>
      </c>
    </row>
    <row r="546" spans="1:4" ht="47.25">
      <c r="A546" s="19" t="s">
        <v>577</v>
      </c>
      <c r="B546" s="9" t="s">
        <v>578</v>
      </c>
      <c r="C546" s="135"/>
      <c r="D546" s="20">
        <v>3056687.81</v>
      </c>
    </row>
    <row r="547" spans="1:4" ht="15.75">
      <c r="A547" s="19" t="s">
        <v>13</v>
      </c>
      <c r="B547" s="9" t="s">
        <v>21</v>
      </c>
      <c r="C547" s="135"/>
      <c r="D547" s="20">
        <v>2716208</v>
      </c>
    </row>
    <row r="548" spans="1:4" ht="15.75">
      <c r="A548" s="21" t="s">
        <v>15</v>
      </c>
      <c r="B548" s="12" t="s">
        <v>21</v>
      </c>
      <c r="C548" s="22">
        <v>120</v>
      </c>
      <c r="D548" s="23">
        <v>2716208</v>
      </c>
    </row>
    <row r="549" spans="1:4" ht="15.75">
      <c r="A549" s="19" t="s">
        <v>17</v>
      </c>
      <c r="B549" s="9" t="s">
        <v>69</v>
      </c>
      <c r="C549" s="135"/>
      <c r="D549" s="20">
        <v>70000</v>
      </c>
    </row>
    <row r="550" spans="1:4" ht="15.75">
      <c r="A550" s="21" t="s">
        <v>19</v>
      </c>
      <c r="B550" s="12" t="s">
        <v>69</v>
      </c>
      <c r="C550" s="22">
        <v>240</v>
      </c>
      <c r="D550" s="23">
        <v>70000</v>
      </c>
    </row>
    <row r="551" spans="1:4" ht="31.5">
      <c r="A551" s="19" t="s">
        <v>708</v>
      </c>
      <c r="B551" s="9" t="s">
        <v>709</v>
      </c>
      <c r="C551" s="135"/>
      <c r="D551" s="20">
        <v>270479.81</v>
      </c>
    </row>
    <row r="552" spans="1:4" ht="15.75">
      <c r="A552" s="21" t="s">
        <v>15</v>
      </c>
      <c r="B552" s="12" t="s">
        <v>709</v>
      </c>
      <c r="C552" s="22">
        <v>120</v>
      </c>
      <c r="D552" s="23">
        <v>270479.81</v>
      </c>
    </row>
    <row r="553" spans="1:4" ht="31.5">
      <c r="A553" s="19" t="s">
        <v>579</v>
      </c>
      <c r="B553" s="9" t="s">
        <v>580</v>
      </c>
      <c r="C553" s="135"/>
      <c r="D553" s="20">
        <v>20800000</v>
      </c>
    </row>
    <row r="554" spans="1:4" ht="31.5">
      <c r="A554" s="19" t="s">
        <v>111</v>
      </c>
      <c r="B554" s="9" t="s">
        <v>112</v>
      </c>
      <c r="C554" s="135"/>
      <c r="D554" s="20">
        <v>20800000</v>
      </c>
    </row>
    <row r="555" spans="1:4" ht="15.75">
      <c r="A555" s="21" t="s">
        <v>19</v>
      </c>
      <c r="B555" s="12" t="s">
        <v>112</v>
      </c>
      <c r="C555" s="22">
        <v>240</v>
      </c>
      <c r="D555" s="23">
        <v>8800000</v>
      </c>
    </row>
    <row r="556" spans="1:4" ht="15.75">
      <c r="A556" s="21" t="s">
        <v>113</v>
      </c>
      <c r="B556" s="12" t="s">
        <v>112</v>
      </c>
      <c r="C556" s="22">
        <v>410</v>
      </c>
      <c r="D556" s="23">
        <v>12000000</v>
      </c>
    </row>
    <row r="557" spans="1:4" ht="31.5">
      <c r="A557" s="19" t="s">
        <v>570</v>
      </c>
      <c r="B557" s="9" t="s">
        <v>581</v>
      </c>
      <c r="C557" s="135"/>
      <c r="D557" s="20">
        <v>818100</v>
      </c>
    </row>
    <row r="558" spans="1:4" ht="31.5">
      <c r="A558" s="19" t="s">
        <v>115</v>
      </c>
      <c r="B558" s="9" t="s">
        <v>116</v>
      </c>
      <c r="C558" s="135"/>
      <c r="D558" s="20">
        <v>818100</v>
      </c>
    </row>
    <row r="559" spans="1:4" ht="15.75">
      <c r="A559" s="21" t="s">
        <v>19</v>
      </c>
      <c r="B559" s="12" t="s">
        <v>116</v>
      </c>
      <c r="C559" s="22">
        <v>240</v>
      </c>
      <c r="D559" s="23">
        <v>818100</v>
      </c>
    </row>
    <row r="560" spans="1:4" ht="47.25">
      <c r="A560" s="19" t="s">
        <v>582</v>
      </c>
      <c r="B560" s="9" t="s">
        <v>583</v>
      </c>
      <c r="C560" s="135"/>
      <c r="D560" s="20">
        <v>13649746</v>
      </c>
    </row>
    <row r="561" spans="1:4" ht="15.75">
      <c r="A561" s="19" t="s">
        <v>484</v>
      </c>
      <c r="B561" s="9" t="s">
        <v>584</v>
      </c>
      <c r="C561" s="135"/>
      <c r="D561" s="20">
        <v>13649746</v>
      </c>
    </row>
    <row r="562" spans="1:4" ht="31.5">
      <c r="A562" s="19" t="s">
        <v>52</v>
      </c>
      <c r="B562" s="9" t="s">
        <v>53</v>
      </c>
      <c r="C562" s="135"/>
      <c r="D562" s="20">
        <v>12028480</v>
      </c>
    </row>
    <row r="563" spans="1:4" ht="15.75">
      <c r="A563" s="21" t="s">
        <v>15</v>
      </c>
      <c r="B563" s="12" t="s">
        <v>53</v>
      </c>
      <c r="C563" s="22">
        <v>120</v>
      </c>
      <c r="D563" s="23">
        <v>11082000</v>
      </c>
    </row>
    <row r="564" spans="1:4" ht="15.75">
      <c r="A564" s="21" t="s">
        <v>19</v>
      </c>
      <c r="B564" s="12" t="s">
        <v>53</v>
      </c>
      <c r="C564" s="22">
        <v>240</v>
      </c>
      <c r="D564" s="23">
        <v>936480</v>
      </c>
    </row>
    <row r="565" spans="1:4" ht="15.75">
      <c r="A565" s="21" t="s">
        <v>34</v>
      </c>
      <c r="B565" s="12" t="s">
        <v>53</v>
      </c>
      <c r="C565" s="22">
        <v>850</v>
      </c>
      <c r="D565" s="23">
        <v>10000</v>
      </c>
    </row>
    <row r="566" spans="1:4" ht="31.5">
      <c r="A566" s="19" t="s">
        <v>52</v>
      </c>
      <c r="B566" s="9" t="s">
        <v>54</v>
      </c>
      <c r="C566" s="135"/>
      <c r="D566" s="20">
        <v>955000</v>
      </c>
    </row>
    <row r="567" spans="1:4" ht="15.75">
      <c r="A567" s="21" t="s">
        <v>15</v>
      </c>
      <c r="B567" s="12" t="s">
        <v>54</v>
      </c>
      <c r="C567" s="22">
        <v>120</v>
      </c>
      <c r="D567" s="23">
        <v>955000</v>
      </c>
    </row>
    <row r="568" spans="1:4" ht="47.25">
      <c r="A568" s="19" t="s">
        <v>55</v>
      </c>
      <c r="B568" s="9" t="s">
        <v>56</v>
      </c>
      <c r="C568" s="135"/>
      <c r="D568" s="20">
        <v>666266</v>
      </c>
    </row>
    <row r="569" spans="1:4" ht="15.75">
      <c r="A569" s="21" t="s">
        <v>15</v>
      </c>
      <c r="B569" s="12" t="s">
        <v>56</v>
      </c>
      <c r="C569" s="22">
        <v>120</v>
      </c>
      <c r="D569" s="23">
        <v>629066</v>
      </c>
    </row>
    <row r="570" spans="1:4" ht="15.75">
      <c r="A570" s="21" t="s">
        <v>19</v>
      </c>
      <c r="B570" s="12" t="s">
        <v>56</v>
      </c>
      <c r="C570" s="22">
        <v>240</v>
      </c>
      <c r="D570" s="23">
        <v>37200</v>
      </c>
    </row>
    <row r="571" spans="1:4" ht="15.75">
      <c r="A571" s="129"/>
      <c r="B571" s="130"/>
      <c r="C571" s="131"/>
      <c r="D571" s="132"/>
    </row>
    <row r="572" spans="1:4" ht="15.75">
      <c r="A572" s="129"/>
      <c r="B572" s="130"/>
      <c r="C572" s="131"/>
      <c r="D572" s="132"/>
    </row>
    <row r="573" spans="1:4" ht="15.75">
      <c r="A573" s="125"/>
      <c r="B573" s="126"/>
      <c r="C573" s="127"/>
      <c r="D573" s="128"/>
    </row>
    <row r="574" spans="1:4" ht="15.75">
      <c r="A574" s="129"/>
      <c r="B574" s="130"/>
      <c r="C574" s="131"/>
      <c r="D574" s="132"/>
    </row>
    <row r="575" spans="1:4" ht="15.75">
      <c r="A575" s="129"/>
      <c r="B575" s="130"/>
      <c r="C575" s="131"/>
      <c r="D575" s="132"/>
    </row>
    <row r="576" spans="1:4" ht="15.75">
      <c r="A576" s="125"/>
      <c r="B576" s="126"/>
      <c r="C576" s="127"/>
      <c r="D576" s="128"/>
    </row>
    <row r="577" spans="1:4" ht="15.75">
      <c r="A577" s="125"/>
      <c r="B577" s="126"/>
      <c r="C577" s="127"/>
      <c r="D577" s="128"/>
    </row>
    <row r="578" spans="1:4" ht="15.75">
      <c r="A578" s="125"/>
      <c r="B578" s="126"/>
      <c r="C578" s="127"/>
      <c r="D578" s="128"/>
    </row>
    <row r="579" spans="1:4" ht="15.75">
      <c r="A579" s="129"/>
      <c r="B579" s="130"/>
      <c r="C579" s="131"/>
      <c r="D579" s="132"/>
    </row>
    <row r="580" spans="1:4" ht="15.75">
      <c r="A580" s="129"/>
      <c r="B580" s="130"/>
      <c r="C580" s="131"/>
      <c r="D580" s="132"/>
    </row>
    <row r="581" spans="1:4" ht="15.75">
      <c r="A581" s="129"/>
      <c r="B581" s="130"/>
      <c r="C581" s="131"/>
      <c r="D581" s="132"/>
    </row>
    <row r="582" spans="1:4" ht="15.75">
      <c r="A582" s="125"/>
      <c r="B582" s="126"/>
      <c r="C582" s="127"/>
      <c r="D582" s="128"/>
    </row>
    <row r="583" spans="1:4" ht="15.75">
      <c r="A583" s="125"/>
      <c r="B583" s="126"/>
      <c r="C583" s="127"/>
      <c r="D583" s="128"/>
    </row>
    <row r="584" spans="1:4" ht="15.75">
      <c r="A584" s="125"/>
      <c r="B584" s="126"/>
      <c r="C584" s="127"/>
      <c r="D584" s="128"/>
    </row>
    <row r="585" spans="1:4" ht="15.75">
      <c r="A585" s="129"/>
      <c r="B585" s="130"/>
      <c r="C585" s="131"/>
      <c r="D585" s="132"/>
    </row>
    <row r="586" spans="1:4" ht="15.75">
      <c r="A586" s="129"/>
      <c r="B586" s="130"/>
      <c r="C586" s="131"/>
      <c r="D586" s="132"/>
    </row>
    <row r="587" spans="1:4" ht="15.75">
      <c r="A587" s="129"/>
      <c r="B587" s="130"/>
      <c r="C587" s="131"/>
      <c r="D587" s="132"/>
    </row>
    <row r="588" spans="1:4" ht="15.75">
      <c r="A588" s="125"/>
      <c r="B588" s="126"/>
      <c r="C588" s="127"/>
      <c r="D588" s="128"/>
    </row>
    <row r="589" spans="1:4" ht="15.75">
      <c r="A589" s="129"/>
      <c r="B589" s="130"/>
      <c r="C589" s="131"/>
      <c r="D589" s="132"/>
    </row>
    <row r="590" spans="1:4" ht="15.75">
      <c r="A590" s="129"/>
      <c r="B590" s="130"/>
      <c r="C590" s="131"/>
      <c r="D590" s="132"/>
    </row>
    <row r="591" spans="1:4" ht="15.75">
      <c r="A591" s="129"/>
      <c r="B591" s="130"/>
      <c r="C591" s="131"/>
      <c r="D591" s="132"/>
    </row>
    <row r="592" spans="1:4" ht="15.75">
      <c r="A592" s="125"/>
      <c r="B592" s="126"/>
      <c r="C592" s="127"/>
      <c r="D592" s="128"/>
    </row>
    <row r="593" spans="1:4" ht="15.75">
      <c r="A593" s="125"/>
      <c r="B593" s="126"/>
      <c r="C593" s="127"/>
      <c r="D593" s="128"/>
    </row>
    <row r="594" spans="1:4" ht="15.75">
      <c r="A594" s="129"/>
      <c r="B594" s="130"/>
      <c r="C594" s="131"/>
      <c r="D594" s="132"/>
    </row>
    <row r="595" spans="1:4" ht="15.75">
      <c r="A595" s="129"/>
      <c r="B595" s="130"/>
      <c r="C595" s="131"/>
      <c r="D595" s="132"/>
    </row>
    <row r="596" spans="1:4" ht="15.75">
      <c r="A596" s="129"/>
      <c r="B596" s="130"/>
      <c r="C596" s="131"/>
      <c r="D596" s="132"/>
    </row>
    <row r="597" spans="1:4" ht="15.75">
      <c r="A597" s="129"/>
      <c r="B597" s="130"/>
      <c r="C597" s="131"/>
      <c r="D597" s="132"/>
    </row>
    <row r="598" spans="1:4" ht="15.75">
      <c r="A598" s="129"/>
      <c r="B598" s="130"/>
      <c r="C598" s="131"/>
      <c r="D598" s="132"/>
    </row>
    <row r="599" spans="1:4" ht="15.75">
      <c r="A599" s="129"/>
      <c r="B599" s="130"/>
      <c r="C599" s="131"/>
      <c r="D599" s="132"/>
    </row>
    <row r="600" spans="1:4" ht="15.75">
      <c r="A600" s="129"/>
      <c r="B600" s="130"/>
      <c r="C600" s="131"/>
      <c r="D600" s="132"/>
    </row>
    <row r="601" spans="1:4" ht="15.75">
      <c r="A601" s="125"/>
      <c r="B601" s="126"/>
      <c r="C601" s="127"/>
      <c r="D601" s="128"/>
    </row>
    <row r="602" spans="1:4" ht="15.75">
      <c r="A602" s="129"/>
      <c r="B602" s="130"/>
      <c r="C602" s="131"/>
      <c r="D602" s="132"/>
    </row>
    <row r="603" spans="1:4" ht="15.75">
      <c r="A603" s="129"/>
      <c r="B603" s="130"/>
      <c r="C603" s="131"/>
      <c r="D603" s="132"/>
    </row>
    <row r="604" spans="1:4" ht="15.75">
      <c r="A604" s="129"/>
      <c r="B604" s="130"/>
      <c r="C604" s="131"/>
      <c r="D604" s="132"/>
    </row>
    <row r="605" spans="1:4" ht="15.75">
      <c r="A605" s="125"/>
      <c r="B605" s="126"/>
      <c r="C605" s="127"/>
      <c r="D605" s="128"/>
    </row>
    <row r="606" spans="1:4" ht="15.75">
      <c r="A606" s="129"/>
      <c r="B606" s="130"/>
      <c r="C606" s="131"/>
      <c r="D606" s="132"/>
    </row>
    <row r="607" spans="1:4" ht="15.75">
      <c r="A607" s="129"/>
      <c r="B607" s="130"/>
      <c r="C607" s="131"/>
      <c r="D607" s="132"/>
    </row>
    <row r="608" spans="1:4" ht="15.75">
      <c r="A608" s="129"/>
      <c r="B608" s="130"/>
      <c r="C608" s="131"/>
      <c r="D608" s="132"/>
    </row>
    <row r="609" spans="1:4" ht="15.75">
      <c r="A609" s="129"/>
      <c r="B609" s="130"/>
      <c r="C609" s="131"/>
      <c r="D609" s="132"/>
    </row>
    <row r="610" spans="1:4" ht="15.75">
      <c r="A610" s="125"/>
      <c r="B610" s="126"/>
      <c r="C610" s="127"/>
      <c r="D610" s="128"/>
    </row>
    <row r="611" spans="1:4" ht="15.75">
      <c r="A611" s="125"/>
      <c r="B611" s="126"/>
      <c r="C611" s="127"/>
      <c r="D611" s="128"/>
    </row>
    <row r="612" spans="1:4" ht="15.75">
      <c r="A612" s="125"/>
      <c r="B612" s="126"/>
      <c r="C612" s="127"/>
      <c r="D612" s="128"/>
    </row>
    <row r="613" spans="1:4" ht="15.75">
      <c r="A613" s="129"/>
      <c r="B613" s="130"/>
      <c r="C613" s="131"/>
      <c r="D613" s="132"/>
    </row>
    <row r="614" spans="1:4" ht="15.75">
      <c r="A614" s="129"/>
      <c r="B614" s="130"/>
      <c r="C614" s="131"/>
      <c r="D614" s="132"/>
    </row>
    <row r="615" spans="1:4" ht="15.75">
      <c r="A615" s="129"/>
      <c r="B615" s="130"/>
      <c r="C615" s="131"/>
      <c r="D615" s="132"/>
    </row>
    <row r="616" spans="1:4" ht="15.75">
      <c r="A616" s="125"/>
      <c r="B616" s="126"/>
      <c r="C616" s="127"/>
      <c r="D616" s="128"/>
    </row>
    <row r="617" spans="1:4" ht="15.75">
      <c r="A617" s="125"/>
      <c r="B617" s="126"/>
      <c r="C617" s="127"/>
      <c r="D617" s="128"/>
    </row>
    <row r="618" spans="1:4" ht="15.75">
      <c r="A618" s="129"/>
      <c r="B618" s="130"/>
      <c r="C618" s="131"/>
      <c r="D618" s="132"/>
    </row>
    <row r="619" spans="1:4" ht="15.75">
      <c r="A619" s="129"/>
      <c r="B619" s="130"/>
      <c r="C619" s="131"/>
      <c r="D619" s="132"/>
    </row>
    <row r="620" spans="1:4" ht="15.75">
      <c r="A620" s="129"/>
      <c r="B620" s="130"/>
      <c r="C620" s="131"/>
      <c r="D620" s="132"/>
    </row>
    <row r="621" spans="1:4" ht="15.75">
      <c r="A621" s="125"/>
      <c r="B621" s="126"/>
      <c r="C621" s="127"/>
      <c r="D621" s="128"/>
    </row>
    <row r="622" spans="1:4" ht="15.75">
      <c r="A622" s="125"/>
      <c r="B622" s="126"/>
      <c r="C622" s="127"/>
      <c r="D622" s="128"/>
    </row>
    <row r="623" spans="1:4" ht="15.75">
      <c r="A623" s="125"/>
      <c r="B623" s="126"/>
      <c r="C623" s="127"/>
      <c r="D623" s="128"/>
    </row>
    <row r="624" spans="1:4" ht="15.75">
      <c r="A624" s="129"/>
      <c r="B624" s="130"/>
      <c r="C624" s="131"/>
      <c r="D624" s="132"/>
    </row>
    <row r="625" spans="1:4" ht="15.75">
      <c r="A625" s="129"/>
      <c r="B625" s="130"/>
      <c r="C625" s="131"/>
      <c r="D625" s="132"/>
    </row>
    <row r="626" spans="1:4" ht="15.75">
      <c r="A626" s="129"/>
      <c r="B626" s="130"/>
      <c r="C626" s="131"/>
      <c r="D626" s="132"/>
    </row>
    <row r="627" spans="1:4" ht="15.75">
      <c r="A627" s="125"/>
      <c r="B627" s="126"/>
      <c r="C627" s="127"/>
      <c r="D627" s="128"/>
    </row>
    <row r="628" spans="1:4" ht="15.75">
      <c r="A628" s="129"/>
      <c r="B628" s="130"/>
      <c r="C628" s="131"/>
      <c r="D628" s="132"/>
    </row>
    <row r="629" spans="1:4" ht="15.75">
      <c r="A629" s="129"/>
      <c r="B629" s="130"/>
      <c r="C629" s="131"/>
      <c r="D629" s="132"/>
    </row>
    <row r="630" spans="1:4" ht="15.75">
      <c r="A630" s="129"/>
      <c r="B630" s="130"/>
      <c r="C630" s="131"/>
      <c r="D630" s="132"/>
    </row>
    <row r="631" spans="1:4" ht="15.75">
      <c r="A631" s="125"/>
      <c r="B631" s="126"/>
      <c r="C631" s="127"/>
      <c r="D631" s="128"/>
    </row>
    <row r="632" spans="1:4" ht="15.75">
      <c r="A632" s="129"/>
      <c r="B632" s="130"/>
      <c r="C632" s="131"/>
      <c r="D632" s="132"/>
    </row>
    <row r="633" spans="1:4" ht="15.75">
      <c r="A633" s="129"/>
      <c r="B633" s="130"/>
      <c r="C633" s="131"/>
      <c r="D633" s="132"/>
    </row>
    <row r="634" spans="1:4" ht="15.75">
      <c r="A634" s="129"/>
      <c r="B634" s="130"/>
      <c r="C634" s="131"/>
      <c r="D634" s="132"/>
    </row>
    <row r="635" spans="1:4" ht="15.75">
      <c r="A635" s="125"/>
      <c r="B635" s="126"/>
      <c r="C635" s="127"/>
      <c r="D635" s="128"/>
    </row>
    <row r="636" spans="1:4" ht="15.75">
      <c r="A636" s="129"/>
      <c r="B636" s="130"/>
      <c r="C636" s="131"/>
      <c r="D636" s="132"/>
    </row>
    <row r="637" spans="1:4" ht="15.75">
      <c r="A637" s="129"/>
      <c r="B637" s="130"/>
      <c r="C637" s="131"/>
      <c r="D637" s="132"/>
    </row>
    <row r="638" spans="1:4" ht="15.75">
      <c r="A638" s="129"/>
      <c r="B638" s="130"/>
      <c r="C638" s="131"/>
      <c r="D638" s="132"/>
    </row>
    <row r="639" spans="1:4" ht="15.75">
      <c r="A639" s="125"/>
      <c r="B639" s="126"/>
      <c r="C639" s="127"/>
      <c r="D639" s="128"/>
    </row>
    <row r="640" spans="1:4" ht="15.75">
      <c r="A640" s="129"/>
      <c r="B640" s="130"/>
      <c r="C640" s="131"/>
      <c r="D640" s="132"/>
    </row>
    <row r="641" spans="1:4" ht="15.75">
      <c r="A641" s="129"/>
      <c r="B641" s="130"/>
      <c r="C641" s="131"/>
      <c r="D641" s="132"/>
    </row>
    <row r="642" spans="1:4" ht="15.75">
      <c r="A642" s="129"/>
      <c r="B642" s="130"/>
      <c r="C642" s="131"/>
      <c r="D642" s="132"/>
    </row>
    <row r="643" spans="1:4" ht="15.75">
      <c r="A643" s="125"/>
      <c r="B643" s="126"/>
      <c r="C643" s="127"/>
      <c r="D643" s="128"/>
    </row>
    <row r="644" spans="1:4" ht="15.75">
      <c r="A644" s="129"/>
      <c r="B644" s="130"/>
      <c r="C644" s="131"/>
      <c r="D644" s="132"/>
    </row>
    <row r="645" spans="1:4" ht="15.75">
      <c r="A645" s="129"/>
      <c r="B645" s="130"/>
      <c r="C645" s="131"/>
      <c r="D645" s="132"/>
    </row>
    <row r="646" spans="1:4" ht="15.75">
      <c r="A646" s="129"/>
      <c r="B646" s="130"/>
      <c r="C646" s="131"/>
      <c r="D646" s="132"/>
    </row>
    <row r="647" spans="1:4" ht="15.75">
      <c r="A647" s="125"/>
      <c r="B647" s="126"/>
      <c r="C647" s="127"/>
      <c r="D647" s="128"/>
    </row>
    <row r="648" spans="1:4" ht="15.75">
      <c r="A648" s="129"/>
      <c r="B648" s="130"/>
      <c r="C648" s="131"/>
      <c r="D648" s="132"/>
    </row>
    <row r="649" spans="1:4" ht="15.75">
      <c r="A649" s="129"/>
      <c r="B649" s="130"/>
      <c r="C649" s="131"/>
      <c r="D649" s="132"/>
    </row>
    <row r="650" spans="1:4" ht="15.75">
      <c r="A650" s="129"/>
      <c r="B650" s="130"/>
      <c r="C650" s="131"/>
      <c r="D650" s="132"/>
    </row>
    <row r="651" spans="1:4" ht="15.75">
      <c r="A651" s="125"/>
      <c r="B651" s="126"/>
      <c r="C651" s="127"/>
      <c r="D651" s="128"/>
    </row>
    <row r="652" spans="1:4" ht="15.75">
      <c r="A652" s="129"/>
      <c r="B652" s="130"/>
      <c r="C652" s="131"/>
      <c r="D652" s="132"/>
    </row>
    <row r="653" spans="1:4" ht="15.75">
      <c r="A653" s="129"/>
      <c r="B653" s="130"/>
      <c r="C653" s="131"/>
      <c r="D653" s="132"/>
    </row>
    <row r="654" spans="1:4" ht="15.75">
      <c r="A654" s="129"/>
      <c r="B654" s="130"/>
      <c r="C654" s="131"/>
      <c r="D654" s="132"/>
    </row>
    <row r="655" spans="1:4" ht="15.75">
      <c r="A655" s="125"/>
      <c r="B655" s="126"/>
      <c r="C655" s="127"/>
      <c r="D655" s="128"/>
    </row>
    <row r="656" spans="1:4" ht="15.75">
      <c r="A656" s="129"/>
      <c r="B656" s="130"/>
      <c r="C656" s="131"/>
      <c r="D656" s="132"/>
    </row>
    <row r="657" spans="1:4" ht="15.75">
      <c r="A657" s="129"/>
      <c r="B657" s="130"/>
      <c r="C657" s="131"/>
      <c r="D657" s="132"/>
    </row>
    <row r="658" spans="1:4" ht="15.75">
      <c r="A658" s="129"/>
      <c r="B658" s="130"/>
      <c r="C658" s="131"/>
      <c r="D658" s="132"/>
    </row>
    <row r="659" spans="1:4" ht="15.75">
      <c r="A659" s="125"/>
      <c r="B659" s="126"/>
      <c r="C659" s="127"/>
      <c r="D659" s="128"/>
    </row>
    <row r="660" spans="1:4" ht="15.75">
      <c r="A660" s="129"/>
      <c r="B660" s="130"/>
      <c r="C660" s="131"/>
      <c r="D660" s="132"/>
    </row>
    <row r="661" spans="1:4" ht="15.75">
      <c r="A661" s="129"/>
      <c r="B661" s="130"/>
      <c r="C661" s="131"/>
      <c r="D661" s="132"/>
    </row>
    <row r="662" spans="1:4" ht="15.75">
      <c r="A662" s="125"/>
      <c r="B662" s="126"/>
      <c r="C662" s="127"/>
      <c r="D662" s="128"/>
    </row>
    <row r="663" spans="1:4" ht="15.75">
      <c r="A663" s="129"/>
      <c r="B663" s="130"/>
      <c r="C663" s="131"/>
      <c r="D663" s="132"/>
    </row>
    <row r="664" spans="1:4" ht="15.75">
      <c r="A664" s="129"/>
      <c r="B664" s="130"/>
      <c r="C664" s="131"/>
      <c r="D664" s="132"/>
    </row>
    <row r="665" spans="1:4" ht="15.75">
      <c r="A665" s="129"/>
      <c r="B665" s="130"/>
      <c r="C665" s="131"/>
      <c r="D665" s="132"/>
    </row>
    <row r="666" spans="1:4" ht="15.75">
      <c r="A666" s="125"/>
      <c r="B666" s="126"/>
      <c r="C666" s="127"/>
      <c r="D666" s="128"/>
    </row>
    <row r="667" spans="1:4" ht="15.75">
      <c r="A667" s="129"/>
      <c r="B667" s="130"/>
      <c r="C667" s="131"/>
      <c r="D667" s="132"/>
    </row>
    <row r="668" spans="1:4" ht="15.75">
      <c r="A668" s="129"/>
      <c r="B668" s="130"/>
      <c r="C668" s="131"/>
      <c r="D668" s="132"/>
    </row>
    <row r="669" spans="1:4" ht="15.75">
      <c r="A669" s="129"/>
      <c r="B669" s="130"/>
      <c r="C669" s="131"/>
      <c r="D669" s="132"/>
    </row>
    <row r="670" spans="1:4" ht="15.75">
      <c r="A670" s="125"/>
      <c r="B670" s="126"/>
      <c r="C670" s="127"/>
      <c r="D670" s="128"/>
    </row>
    <row r="671" spans="1:4" ht="15.75">
      <c r="A671" s="129"/>
      <c r="B671" s="130"/>
      <c r="C671" s="131"/>
      <c r="D671" s="132"/>
    </row>
    <row r="672" spans="1:4" ht="15.75">
      <c r="A672" s="129"/>
      <c r="B672" s="130"/>
      <c r="C672" s="131"/>
      <c r="D672" s="132"/>
    </row>
    <row r="673" spans="1:4" ht="15.75">
      <c r="A673" s="129"/>
      <c r="B673" s="130"/>
      <c r="C673" s="131"/>
      <c r="D673" s="132"/>
    </row>
    <row r="674" spans="1:4" ht="15.75">
      <c r="A674" s="125"/>
      <c r="B674" s="126"/>
      <c r="C674" s="127"/>
      <c r="D674" s="128"/>
    </row>
    <row r="675" spans="1:4" ht="15.75">
      <c r="A675" s="129"/>
      <c r="B675" s="130"/>
      <c r="C675" s="131"/>
      <c r="D675" s="132"/>
    </row>
    <row r="676" spans="1:4" ht="15.75">
      <c r="A676" s="129"/>
      <c r="B676" s="130"/>
      <c r="C676" s="131"/>
      <c r="D676" s="132"/>
    </row>
    <row r="677" spans="1:4" ht="15.75">
      <c r="A677" s="129"/>
      <c r="B677" s="130"/>
      <c r="C677" s="131"/>
      <c r="D677" s="132"/>
    </row>
    <row r="678" spans="1:4" ht="15.75">
      <c r="A678" s="125"/>
      <c r="B678" s="126"/>
      <c r="C678" s="127"/>
      <c r="D678" s="128"/>
    </row>
    <row r="679" spans="1:4" ht="15.75">
      <c r="A679" s="125"/>
      <c r="B679" s="126"/>
      <c r="C679" s="127"/>
      <c r="D679" s="128"/>
    </row>
    <row r="680" spans="1:4" ht="15.75">
      <c r="A680" s="129"/>
      <c r="B680" s="130"/>
      <c r="C680" s="131"/>
      <c r="D680" s="132"/>
    </row>
    <row r="681" spans="1:4" ht="15.75">
      <c r="A681" s="129"/>
      <c r="B681" s="130"/>
      <c r="C681" s="131"/>
      <c r="D681" s="132"/>
    </row>
    <row r="682" spans="1:4" ht="15.75">
      <c r="A682" s="125"/>
      <c r="B682" s="126"/>
      <c r="C682" s="127"/>
      <c r="D682" s="128"/>
    </row>
    <row r="683" spans="1:4" ht="15.75">
      <c r="A683" s="129"/>
      <c r="B683" s="130"/>
      <c r="C683" s="131"/>
      <c r="D683" s="132"/>
    </row>
    <row r="684" spans="1:4" ht="15.75">
      <c r="A684" s="129"/>
      <c r="B684" s="130"/>
      <c r="C684" s="131"/>
      <c r="D684" s="132"/>
    </row>
    <row r="685" spans="1:4" ht="15.75">
      <c r="A685" s="129"/>
      <c r="B685" s="130"/>
      <c r="C685" s="131"/>
      <c r="D685" s="132"/>
    </row>
    <row r="686" spans="1:4" ht="15.75">
      <c r="A686" s="129"/>
      <c r="B686" s="130"/>
      <c r="C686" s="131"/>
      <c r="D686" s="132"/>
    </row>
    <row r="687" spans="1:4" ht="15.75">
      <c r="A687" s="129"/>
      <c r="B687" s="130"/>
      <c r="C687" s="131"/>
      <c r="D687" s="132"/>
    </row>
    <row r="688" spans="1:4" ht="15.75">
      <c r="A688" s="125"/>
      <c r="B688" s="126"/>
      <c r="C688" s="127"/>
      <c r="D688" s="128"/>
    </row>
    <row r="689" spans="1:4" ht="15.75">
      <c r="A689" s="129"/>
      <c r="B689" s="130"/>
      <c r="C689" s="131"/>
      <c r="D689" s="132"/>
    </row>
    <row r="690" spans="1:4" ht="15.75">
      <c r="A690" s="129"/>
      <c r="B690" s="130"/>
      <c r="C690" s="131"/>
      <c r="D690" s="132"/>
    </row>
    <row r="691" spans="1:4" ht="15.75">
      <c r="A691" s="129"/>
      <c r="B691" s="130"/>
      <c r="C691" s="131"/>
      <c r="D691" s="132"/>
    </row>
    <row r="692" spans="1:4" ht="15.75">
      <c r="A692" s="129"/>
      <c r="B692" s="130"/>
      <c r="C692" s="131"/>
      <c r="D692" s="132"/>
    </row>
    <row r="693" spans="1:4" ht="15.75">
      <c r="A693" s="129"/>
      <c r="B693" s="130"/>
      <c r="C693" s="131"/>
      <c r="D693" s="132"/>
    </row>
    <row r="694" spans="1:4" ht="15.75">
      <c r="A694" s="125"/>
      <c r="B694" s="126"/>
      <c r="C694" s="127"/>
      <c r="D694" s="128"/>
    </row>
    <row r="695" spans="1:4" ht="15.75">
      <c r="A695" s="125"/>
      <c r="B695" s="126"/>
      <c r="C695" s="127"/>
      <c r="D695" s="128"/>
    </row>
    <row r="696" spans="1:4" ht="15.75">
      <c r="A696" s="125"/>
      <c r="B696" s="126"/>
      <c r="C696" s="127"/>
      <c r="D696" s="128"/>
    </row>
    <row r="697" spans="1:4" ht="15.75">
      <c r="A697" s="125"/>
      <c r="B697" s="126"/>
      <c r="C697" s="127"/>
      <c r="D697" s="128"/>
    </row>
    <row r="698" spans="1:4" ht="15.75">
      <c r="A698" s="129"/>
      <c r="B698" s="130"/>
      <c r="C698" s="131"/>
      <c r="D698" s="132"/>
    </row>
    <row r="699" spans="1:4" ht="15.75">
      <c r="A699" s="129"/>
      <c r="B699" s="130"/>
      <c r="C699" s="131"/>
      <c r="D699" s="132"/>
    </row>
    <row r="700" spans="1:4" ht="15.75">
      <c r="A700" s="129"/>
      <c r="B700" s="130"/>
      <c r="C700" s="131"/>
      <c r="D700" s="132"/>
    </row>
    <row r="701" spans="1:4" ht="15.75">
      <c r="A701" s="125"/>
      <c r="B701" s="126"/>
      <c r="C701" s="127"/>
      <c r="D701" s="128"/>
    </row>
    <row r="702" spans="1:4" ht="15.75">
      <c r="A702" s="129"/>
      <c r="B702" s="130"/>
      <c r="C702" s="131"/>
      <c r="D702" s="132"/>
    </row>
    <row r="703" spans="1:4" ht="15.75">
      <c r="A703" s="129"/>
      <c r="B703" s="130"/>
      <c r="C703" s="131"/>
      <c r="D703" s="132"/>
    </row>
    <row r="704" spans="1:4" ht="15.75">
      <c r="A704" s="129"/>
      <c r="B704" s="130"/>
      <c r="C704" s="131"/>
      <c r="D704" s="132"/>
    </row>
    <row r="705" spans="1:4" ht="15.75">
      <c r="A705" s="129"/>
      <c r="B705" s="130"/>
      <c r="C705" s="131"/>
      <c r="D705" s="132"/>
    </row>
    <row r="706" spans="1:4" ht="15.75">
      <c r="A706" s="125"/>
      <c r="B706" s="126"/>
      <c r="C706" s="127"/>
      <c r="D706" s="128"/>
    </row>
    <row r="707" spans="1:4" ht="15.75">
      <c r="A707" s="129"/>
      <c r="B707" s="130"/>
      <c r="C707" s="131"/>
      <c r="D707" s="132"/>
    </row>
    <row r="708" spans="1:4" ht="15.75">
      <c r="A708" s="129"/>
      <c r="B708" s="130"/>
      <c r="C708" s="131"/>
      <c r="D708" s="132"/>
    </row>
    <row r="709" spans="1:4" ht="15.75">
      <c r="A709" s="129"/>
      <c r="B709" s="130"/>
      <c r="C709" s="131"/>
      <c r="D709" s="132"/>
    </row>
    <row r="710" spans="1:4" ht="15.75">
      <c r="A710" s="129"/>
      <c r="B710" s="130"/>
      <c r="C710" s="131"/>
      <c r="D710" s="132"/>
    </row>
    <row r="711" spans="1:4" ht="15.75">
      <c r="A711" s="129"/>
      <c r="B711" s="130"/>
      <c r="C711" s="131"/>
      <c r="D711" s="132"/>
    </row>
    <row r="712" spans="1:4" ht="15.75">
      <c r="A712" s="129"/>
      <c r="B712" s="130"/>
      <c r="C712" s="131"/>
      <c r="D712" s="132"/>
    </row>
    <row r="713" spans="1:4" ht="15.75">
      <c r="A713" s="125"/>
      <c r="B713" s="126"/>
      <c r="C713" s="127"/>
      <c r="D713" s="128"/>
    </row>
    <row r="714" spans="1:4" ht="15.75">
      <c r="A714" s="129"/>
      <c r="B714" s="130"/>
      <c r="C714" s="131"/>
      <c r="D714" s="132"/>
    </row>
    <row r="715" spans="1:4" ht="15.75">
      <c r="A715" s="129"/>
      <c r="B715" s="130"/>
      <c r="C715" s="131"/>
      <c r="D715" s="132"/>
    </row>
    <row r="716" spans="1:4" ht="15.75">
      <c r="A716" s="129"/>
      <c r="B716" s="130"/>
      <c r="C716" s="131"/>
      <c r="D716" s="132"/>
    </row>
    <row r="717" spans="1:4" ht="15.75">
      <c r="A717" s="129"/>
      <c r="B717" s="130"/>
      <c r="C717" s="131"/>
      <c r="D717" s="132"/>
    </row>
    <row r="718" spans="1:4" ht="15.75">
      <c r="A718" s="129"/>
      <c r="B718" s="130"/>
      <c r="C718" s="131"/>
      <c r="D718" s="132"/>
    </row>
    <row r="719" spans="1:4" ht="15.75">
      <c r="A719" s="129"/>
      <c r="B719" s="130"/>
      <c r="C719" s="131"/>
      <c r="D719" s="132"/>
    </row>
    <row r="720" spans="1:4" ht="15.75">
      <c r="A720" s="129"/>
      <c r="B720" s="130"/>
      <c r="C720" s="131"/>
      <c r="D720" s="132"/>
    </row>
    <row r="721" spans="1:4" ht="15.75">
      <c r="A721" s="129"/>
      <c r="B721" s="130"/>
      <c r="C721" s="131"/>
      <c r="D721" s="132"/>
    </row>
    <row r="722" spans="1:4" ht="15.75">
      <c r="A722" s="129"/>
      <c r="B722" s="130"/>
      <c r="C722" s="131"/>
      <c r="D722" s="132"/>
    </row>
    <row r="723" spans="1:4" ht="15.75">
      <c r="A723" s="129"/>
      <c r="B723" s="130"/>
      <c r="C723" s="131"/>
      <c r="D723" s="132"/>
    </row>
    <row r="724" spans="1:4" ht="15.75">
      <c r="A724" s="129"/>
      <c r="B724" s="130"/>
      <c r="C724" s="131"/>
      <c r="D724" s="132"/>
    </row>
    <row r="725" spans="1:4" ht="15.75">
      <c r="A725" s="129"/>
      <c r="B725" s="130"/>
      <c r="C725" s="131"/>
      <c r="D725" s="132"/>
    </row>
    <row r="726" spans="1:4" ht="15.75">
      <c r="A726" s="125"/>
      <c r="B726" s="126"/>
      <c r="C726" s="127"/>
      <c r="D726" s="128"/>
    </row>
    <row r="727" spans="1:4" ht="15.75">
      <c r="A727" s="125"/>
      <c r="B727" s="126"/>
      <c r="C727" s="127"/>
      <c r="D727" s="128"/>
    </row>
    <row r="728" spans="1:4" ht="15.75">
      <c r="A728" s="125"/>
      <c r="B728" s="126"/>
      <c r="C728" s="127"/>
      <c r="D728" s="128"/>
    </row>
    <row r="729" spans="1:4" ht="15.75">
      <c r="A729" s="129"/>
      <c r="B729" s="130"/>
      <c r="C729" s="131"/>
      <c r="D729" s="132"/>
    </row>
    <row r="730" spans="1:4" ht="15.75">
      <c r="A730" s="129"/>
      <c r="B730" s="130"/>
      <c r="C730" s="131"/>
      <c r="D730" s="132"/>
    </row>
    <row r="731" spans="1:4" ht="15.75">
      <c r="A731" s="129"/>
      <c r="B731" s="130"/>
      <c r="C731" s="131"/>
      <c r="D731" s="132"/>
    </row>
    <row r="732" spans="1:4" ht="15.75">
      <c r="A732" s="129"/>
      <c r="B732" s="130"/>
      <c r="C732" s="131"/>
      <c r="D732" s="132"/>
    </row>
    <row r="733" spans="1:4" ht="15.75">
      <c r="A733" s="129"/>
      <c r="B733" s="130"/>
      <c r="C733" s="131"/>
      <c r="D733" s="132"/>
    </row>
    <row r="734" spans="1:4" ht="15.75">
      <c r="A734" s="129"/>
      <c r="B734" s="130"/>
      <c r="C734" s="131"/>
      <c r="D734" s="132"/>
    </row>
    <row r="735" spans="1:4" ht="15.75">
      <c r="A735" s="129"/>
      <c r="B735" s="130"/>
      <c r="C735" s="131"/>
      <c r="D735" s="132"/>
    </row>
    <row r="736" spans="1:4" ht="15.75">
      <c r="A736" s="125"/>
      <c r="B736" s="126"/>
      <c r="C736" s="127"/>
      <c r="D736" s="128"/>
    </row>
    <row r="737" spans="1:4" ht="15.75">
      <c r="A737" s="129"/>
      <c r="B737" s="130"/>
      <c r="C737" s="131"/>
      <c r="D737" s="132"/>
    </row>
    <row r="738" spans="1:4" ht="15.75">
      <c r="A738" s="129"/>
      <c r="B738" s="130"/>
      <c r="C738" s="131"/>
      <c r="D738" s="132"/>
    </row>
    <row r="739" spans="1:4" ht="15.75">
      <c r="A739" s="129"/>
      <c r="B739" s="130"/>
      <c r="C739" s="131"/>
      <c r="D739" s="132"/>
    </row>
    <row r="740" spans="1:4" ht="15.75">
      <c r="A740" s="129"/>
      <c r="B740" s="130"/>
      <c r="C740" s="131"/>
      <c r="D740" s="132"/>
    </row>
    <row r="741" spans="1:4" ht="15.75">
      <c r="A741" s="129"/>
      <c r="B741" s="130"/>
      <c r="C741" s="131"/>
      <c r="D741" s="132"/>
    </row>
    <row r="742" spans="1:4" ht="15.75">
      <c r="A742" s="129"/>
      <c r="B742" s="130"/>
      <c r="C742" s="131"/>
      <c r="D742" s="132"/>
    </row>
    <row r="743" spans="1:4" ht="15.75">
      <c r="A743" s="129"/>
      <c r="B743" s="130"/>
      <c r="C743" s="131"/>
      <c r="D743" s="132"/>
    </row>
    <row r="744" spans="1:4" ht="15.75">
      <c r="A744" s="125"/>
      <c r="B744" s="126"/>
      <c r="C744" s="127"/>
      <c r="D744" s="128"/>
    </row>
    <row r="745" spans="1:4" ht="15.75">
      <c r="A745" s="129"/>
      <c r="B745" s="130"/>
      <c r="C745" s="131"/>
      <c r="D745" s="132"/>
    </row>
    <row r="746" spans="1:4" ht="15.75">
      <c r="A746" s="129"/>
      <c r="B746" s="130"/>
      <c r="C746" s="131"/>
      <c r="D746" s="132"/>
    </row>
    <row r="747" spans="1:4" ht="15.75">
      <c r="A747" s="129"/>
      <c r="B747" s="130"/>
      <c r="C747" s="131"/>
      <c r="D747" s="132"/>
    </row>
    <row r="748" spans="1:4" ht="15.75">
      <c r="A748" s="129"/>
      <c r="B748" s="130"/>
      <c r="C748" s="131"/>
      <c r="D748" s="132"/>
    </row>
    <row r="749" spans="1:4" ht="15.75">
      <c r="A749" s="129"/>
      <c r="B749" s="130"/>
      <c r="C749" s="131"/>
      <c r="D749" s="132"/>
    </row>
    <row r="750" spans="1:4" ht="15.75">
      <c r="A750" s="129"/>
      <c r="B750" s="130"/>
      <c r="C750" s="131"/>
      <c r="D750" s="132"/>
    </row>
    <row r="751" spans="1:4" ht="15.75">
      <c r="A751" s="129"/>
      <c r="B751" s="130"/>
      <c r="C751" s="131"/>
      <c r="D751" s="132"/>
    </row>
    <row r="752" spans="1:4" ht="15.75">
      <c r="A752" s="125"/>
      <c r="B752" s="126"/>
      <c r="C752" s="127"/>
      <c r="D752" s="128"/>
    </row>
    <row r="753" spans="1:4" ht="15.75">
      <c r="A753" s="129"/>
      <c r="B753" s="130"/>
      <c r="C753" s="131"/>
      <c r="D753" s="132"/>
    </row>
    <row r="754" spans="1:4" ht="15.75">
      <c r="A754" s="129"/>
      <c r="B754" s="130"/>
      <c r="C754" s="131"/>
      <c r="D754" s="132"/>
    </row>
    <row r="755" spans="1:4" ht="15.75">
      <c r="A755" s="129"/>
      <c r="B755" s="130"/>
      <c r="C755" s="131"/>
      <c r="D755" s="132"/>
    </row>
    <row r="756" spans="1:4" ht="15.75">
      <c r="A756" s="129"/>
      <c r="B756" s="130"/>
      <c r="C756" s="131"/>
      <c r="D756" s="132"/>
    </row>
    <row r="757" spans="1:4" ht="15.75">
      <c r="A757" s="129"/>
      <c r="B757" s="130"/>
      <c r="C757" s="131"/>
      <c r="D757" s="132"/>
    </row>
    <row r="758" spans="1:4" ht="15.75">
      <c r="A758" s="129"/>
      <c r="B758" s="130"/>
      <c r="C758" s="131"/>
      <c r="D758" s="132"/>
    </row>
    <row r="759" spans="1:4" ht="15.75">
      <c r="A759" s="129"/>
      <c r="B759" s="130"/>
      <c r="C759" s="131"/>
      <c r="D759" s="132"/>
    </row>
    <row r="760" spans="1:4" ht="15.75">
      <c r="A760" s="125"/>
      <c r="B760" s="126"/>
      <c r="C760" s="127"/>
      <c r="D760" s="128"/>
    </row>
    <row r="761" spans="1:4" ht="15.75">
      <c r="A761" s="129"/>
      <c r="B761" s="130"/>
      <c r="C761" s="131"/>
      <c r="D761" s="132"/>
    </row>
    <row r="762" spans="1:4" ht="15.75">
      <c r="A762" s="129"/>
      <c r="B762" s="130"/>
      <c r="C762" s="131"/>
      <c r="D762" s="132"/>
    </row>
    <row r="763" spans="1:4" ht="15.75">
      <c r="A763" s="129"/>
      <c r="B763" s="130"/>
      <c r="C763" s="131"/>
      <c r="D763" s="132"/>
    </row>
    <row r="764" spans="1:4" ht="15.75">
      <c r="A764" s="125"/>
      <c r="B764" s="126"/>
      <c r="C764" s="127"/>
      <c r="D764" s="128"/>
    </row>
    <row r="765" spans="1:4" ht="15.75">
      <c r="A765" s="125"/>
      <c r="B765" s="126"/>
      <c r="C765" s="127"/>
      <c r="D765" s="128"/>
    </row>
    <row r="766" spans="1:4" ht="15.75">
      <c r="A766" s="125"/>
      <c r="B766" s="126"/>
      <c r="C766" s="127"/>
      <c r="D766" s="128"/>
    </row>
    <row r="767" spans="1:4" ht="15.75">
      <c r="A767" s="129"/>
      <c r="B767" s="130"/>
      <c r="C767" s="131"/>
      <c r="D767" s="132"/>
    </row>
    <row r="768" spans="1:4" ht="15.75">
      <c r="A768" s="129"/>
      <c r="B768" s="130"/>
      <c r="C768" s="131"/>
      <c r="D768" s="132"/>
    </row>
    <row r="769" spans="1:4" ht="15.75">
      <c r="A769" s="129"/>
      <c r="B769" s="130"/>
      <c r="C769" s="131"/>
      <c r="D769" s="132"/>
    </row>
    <row r="770" spans="1:4" ht="15.75">
      <c r="A770" s="125"/>
      <c r="B770" s="126"/>
      <c r="C770" s="127"/>
      <c r="D770" s="128"/>
    </row>
    <row r="771" spans="1:4" ht="15.75">
      <c r="A771" s="129"/>
      <c r="B771" s="130"/>
      <c r="C771" s="131"/>
      <c r="D771" s="132"/>
    </row>
    <row r="772" spans="1:4" ht="15.75">
      <c r="A772" s="129"/>
      <c r="B772" s="130"/>
      <c r="C772" s="131"/>
      <c r="D772" s="132"/>
    </row>
    <row r="773" spans="1:4" ht="15.75">
      <c r="A773" s="129"/>
      <c r="B773" s="130"/>
      <c r="C773" s="131"/>
      <c r="D773" s="132"/>
    </row>
    <row r="774" spans="1:4" ht="15.75">
      <c r="A774" s="125"/>
      <c r="B774" s="126"/>
      <c r="C774" s="127"/>
      <c r="D774" s="128"/>
    </row>
    <row r="775" spans="1:4" ht="15.75">
      <c r="A775" s="129"/>
      <c r="B775" s="130"/>
      <c r="C775" s="131"/>
      <c r="D775" s="132"/>
    </row>
    <row r="776" spans="1:4" ht="15.75">
      <c r="A776" s="129"/>
      <c r="B776" s="130"/>
      <c r="C776" s="131"/>
      <c r="D776" s="132"/>
    </row>
    <row r="777" spans="1:4" ht="15.75">
      <c r="A777" s="129"/>
      <c r="B777" s="130"/>
      <c r="C777" s="131"/>
      <c r="D777" s="132"/>
    </row>
    <row r="778" spans="1:4" ht="15.75">
      <c r="A778" s="125"/>
      <c r="B778" s="126"/>
      <c r="C778" s="127"/>
      <c r="D778" s="128"/>
    </row>
    <row r="779" spans="1:4" ht="15.75">
      <c r="A779" s="125"/>
      <c r="B779" s="126"/>
      <c r="C779" s="127"/>
      <c r="D779" s="128"/>
    </row>
    <row r="780" spans="1:4" ht="15.75">
      <c r="A780" s="125"/>
      <c r="B780" s="126"/>
      <c r="C780" s="127"/>
      <c r="D780" s="128"/>
    </row>
    <row r="781" spans="1:4" ht="15.75">
      <c r="A781" s="129"/>
      <c r="B781" s="130"/>
      <c r="C781" s="131"/>
      <c r="D781" s="132"/>
    </row>
    <row r="782" spans="1:4" ht="15.75">
      <c r="A782" s="129"/>
      <c r="B782" s="130"/>
      <c r="C782" s="131"/>
      <c r="D782" s="132"/>
    </row>
    <row r="783" spans="1:4" ht="15.75">
      <c r="A783" s="129"/>
      <c r="B783" s="130"/>
      <c r="C783" s="131"/>
      <c r="D783" s="132"/>
    </row>
    <row r="784" spans="1:4" ht="15.75">
      <c r="A784" s="125"/>
      <c r="B784" s="126"/>
      <c r="C784" s="127"/>
      <c r="D784" s="128"/>
    </row>
    <row r="785" spans="1:4" ht="15.75">
      <c r="A785" s="129"/>
      <c r="B785" s="130"/>
      <c r="C785" s="131"/>
      <c r="D785" s="132"/>
    </row>
    <row r="786" spans="1:4" ht="15.75">
      <c r="A786" s="129"/>
      <c r="B786" s="130"/>
      <c r="C786" s="131"/>
      <c r="D786" s="132"/>
    </row>
    <row r="787" spans="1:4" ht="15.75">
      <c r="A787" s="129"/>
      <c r="B787" s="130"/>
      <c r="C787" s="131"/>
      <c r="D787" s="132"/>
    </row>
    <row r="788" spans="1:4" ht="15.75">
      <c r="A788" s="125"/>
      <c r="B788" s="126"/>
      <c r="C788" s="127"/>
      <c r="D788" s="128"/>
    </row>
    <row r="789" spans="1:4" ht="15.75">
      <c r="A789" s="125"/>
      <c r="B789" s="126"/>
      <c r="C789" s="127"/>
      <c r="D789" s="128"/>
    </row>
    <row r="790" spans="1:4" ht="15.75">
      <c r="A790" s="125"/>
      <c r="B790" s="126"/>
      <c r="C790" s="127"/>
      <c r="D790" s="128"/>
    </row>
    <row r="791" spans="1:4" ht="15.75">
      <c r="A791" s="125"/>
      <c r="B791" s="126"/>
      <c r="C791" s="127"/>
      <c r="D791" s="128"/>
    </row>
    <row r="792" spans="1:4" ht="15.75">
      <c r="A792" s="129"/>
      <c r="B792" s="130"/>
      <c r="C792" s="131"/>
      <c r="D792" s="132"/>
    </row>
    <row r="793" spans="1:4" ht="15.75">
      <c r="A793" s="129"/>
      <c r="B793" s="130"/>
      <c r="C793" s="131"/>
      <c r="D793" s="132"/>
    </row>
    <row r="794" spans="1:4" ht="15.75">
      <c r="A794" s="129"/>
      <c r="B794" s="130"/>
      <c r="C794" s="131"/>
      <c r="D794" s="132"/>
    </row>
    <row r="795" spans="1:4" ht="15.75">
      <c r="A795" s="125"/>
      <c r="B795" s="126"/>
      <c r="C795" s="127"/>
      <c r="D795" s="128"/>
    </row>
    <row r="796" spans="1:4" ht="15.75">
      <c r="A796" s="129"/>
      <c r="B796" s="130"/>
      <c r="C796" s="131"/>
      <c r="D796" s="132"/>
    </row>
    <row r="797" spans="1:4" ht="15.75">
      <c r="A797" s="129"/>
      <c r="B797" s="130"/>
      <c r="C797" s="131"/>
      <c r="D797" s="132"/>
    </row>
    <row r="798" spans="1:4" ht="15.75">
      <c r="A798" s="129"/>
      <c r="B798" s="130"/>
      <c r="C798" s="131"/>
      <c r="D798" s="132"/>
    </row>
    <row r="799" spans="1:4" ht="15.75">
      <c r="A799" s="125"/>
      <c r="B799" s="126"/>
      <c r="C799" s="127"/>
      <c r="D799" s="128"/>
    </row>
    <row r="800" spans="1:4" ht="15.75">
      <c r="A800" s="125"/>
      <c r="B800" s="126"/>
      <c r="C800" s="127"/>
      <c r="D800" s="128"/>
    </row>
    <row r="801" spans="1:4" ht="15.75">
      <c r="A801" s="129"/>
      <c r="B801" s="130"/>
      <c r="C801" s="131"/>
      <c r="D801" s="132"/>
    </row>
    <row r="802" spans="1:4" ht="15.75">
      <c r="A802" s="129"/>
      <c r="B802" s="130"/>
      <c r="C802" s="131"/>
      <c r="D802" s="132"/>
    </row>
    <row r="803" spans="1:4" ht="15.75">
      <c r="A803" s="129"/>
      <c r="B803" s="130"/>
      <c r="C803" s="131"/>
      <c r="D803" s="132"/>
    </row>
    <row r="804" spans="1:4" ht="15.75">
      <c r="A804" s="125"/>
      <c r="B804" s="126"/>
      <c r="C804" s="127"/>
      <c r="D804" s="128"/>
    </row>
    <row r="805" spans="1:4" ht="15.75">
      <c r="A805" s="125"/>
      <c r="B805" s="126"/>
      <c r="C805" s="127"/>
      <c r="D805" s="128"/>
    </row>
    <row r="806" spans="1:4" ht="15.75">
      <c r="A806" s="125"/>
      <c r="B806" s="126"/>
      <c r="C806" s="127"/>
      <c r="D806" s="128"/>
    </row>
    <row r="807" spans="1:4" ht="15.75">
      <c r="A807" s="129"/>
      <c r="B807" s="130"/>
      <c r="C807" s="131"/>
      <c r="D807" s="132"/>
    </row>
    <row r="808" spans="1:4" ht="15.75">
      <c r="A808" s="129"/>
      <c r="B808" s="130"/>
      <c r="C808" s="131"/>
      <c r="D808" s="132"/>
    </row>
    <row r="809" spans="1:4" ht="15.75">
      <c r="A809" s="125"/>
      <c r="B809" s="126"/>
      <c r="C809" s="127"/>
      <c r="D809" s="128"/>
    </row>
    <row r="810" spans="1:4" ht="15.75">
      <c r="A810" s="129"/>
      <c r="B810" s="130"/>
      <c r="C810" s="131"/>
      <c r="D810" s="132"/>
    </row>
    <row r="811" spans="1:4" ht="15.75">
      <c r="A811" s="129"/>
      <c r="B811" s="130"/>
      <c r="C811" s="131"/>
      <c r="D811" s="132"/>
    </row>
    <row r="812" spans="1:4" ht="15.75">
      <c r="A812" s="125"/>
      <c r="B812" s="126"/>
      <c r="C812" s="127"/>
      <c r="D812" s="128"/>
    </row>
    <row r="813" spans="1:4" ht="15.75">
      <c r="A813" s="129"/>
      <c r="B813" s="130"/>
      <c r="C813" s="131"/>
      <c r="D813" s="132"/>
    </row>
    <row r="814" spans="1:4" ht="15.75">
      <c r="A814" s="129"/>
      <c r="B814" s="130"/>
      <c r="C814" s="131"/>
      <c r="D814" s="132"/>
    </row>
    <row r="815" spans="1:4" ht="15.75">
      <c r="A815" s="129"/>
      <c r="B815" s="130"/>
      <c r="C815" s="131"/>
      <c r="D815" s="132"/>
    </row>
    <row r="816" spans="1:4" ht="15.75">
      <c r="A816" s="125"/>
      <c r="B816" s="126"/>
      <c r="C816" s="127"/>
      <c r="D816" s="128"/>
    </row>
    <row r="817" spans="1:4" ht="15.75">
      <c r="A817" s="129"/>
      <c r="B817" s="130"/>
      <c r="C817" s="131"/>
      <c r="D817" s="132"/>
    </row>
    <row r="818" spans="1:4" ht="15.75">
      <c r="A818" s="129"/>
      <c r="B818" s="130"/>
      <c r="C818" s="131"/>
      <c r="D818" s="132"/>
    </row>
    <row r="819" spans="1:4" ht="15.75">
      <c r="A819" s="129"/>
      <c r="B819" s="130"/>
      <c r="C819" s="131"/>
      <c r="D819" s="132"/>
    </row>
    <row r="820" spans="1:4" ht="15.75">
      <c r="A820" s="129"/>
      <c r="B820" s="130"/>
      <c r="C820" s="131"/>
      <c r="D820" s="132"/>
    </row>
    <row r="821" spans="1:4" ht="15.75">
      <c r="A821" s="129"/>
      <c r="B821" s="130"/>
      <c r="C821" s="131"/>
      <c r="D821" s="132"/>
    </row>
    <row r="822" spans="1:4" ht="15.75">
      <c r="A822" s="129"/>
      <c r="B822" s="130"/>
      <c r="C822" s="131"/>
      <c r="D822" s="132"/>
    </row>
    <row r="823" spans="1:4" ht="15.75">
      <c r="A823" s="129"/>
      <c r="B823" s="130"/>
      <c r="C823" s="131"/>
      <c r="D823" s="132"/>
    </row>
    <row r="824" spans="1:4" ht="15.75">
      <c r="A824" s="129"/>
      <c r="B824" s="130"/>
      <c r="C824" s="131"/>
      <c r="D824" s="132"/>
    </row>
    <row r="825" spans="1:4" ht="15.75">
      <c r="A825" s="129"/>
      <c r="B825" s="130"/>
      <c r="C825" s="131"/>
      <c r="D825" s="132"/>
    </row>
    <row r="826" spans="1:4" ht="15.75">
      <c r="A826" s="129"/>
      <c r="B826" s="130"/>
      <c r="C826" s="131"/>
      <c r="D826" s="132"/>
    </row>
    <row r="827" spans="1:4" ht="15.75">
      <c r="A827" s="125"/>
      <c r="B827" s="126"/>
      <c r="C827" s="127"/>
      <c r="D827" s="128"/>
    </row>
    <row r="828" spans="1:4" ht="15.75">
      <c r="A828" s="125"/>
      <c r="B828" s="126"/>
      <c r="C828" s="127"/>
      <c r="D828" s="128"/>
    </row>
    <row r="829" spans="1:4" ht="15.75">
      <c r="A829" s="125"/>
      <c r="B829" s="126"/>
      <c r="C829" s="127"/>
      <c r="D829" s="128"/>
    </row>
    <row r="830" spans="1:4" ht="15.75">
      <c r="A830" s="129"/>
      <c r="B830" s="130"/>
      <c r="C830" s="131"/>
      <c r="D830" s="132"/>
    </row>
    <row r="831" spans="1:4" ht="15.75">
      <c r="A831" s="129"/>
      <c r="B831" s="130"/>
      <c r="C831" s="131"/>
      <c r="D831" s="132"/>
    </row>
    <row r="832" spans="1:4" ht="15.75">
      <c r="A832" s="129"/>
      <c r="B832" s="130"/>
      <c r="C832" s="131"/>
      <c r="D832" s="132"/>
    </row>
    <row r="833" spans="1:4" ht="15.75">
      <c r="A833" s="125"/>
      <c r="B833" s="126"/>
      <c r="C833" s="127"/>
      <c r="D833" s="128"/>
    </row>
    <row r="834" spans="1:4" ht="15.75">
      <c r="A834" s="129"/>
      <c r="B834" s="130"/>
      <c r="C834" s="131"/>
      <c r="D834" s="132"/>
    </row>
    <row r="835" spans="1:4" ht="15.75">
      <c r="A835" s="129"/>
      <c r="B835" s="130"/>
      <c r="C835" s="131"/>
      <c r="D835" s="132"/>
    </row>
    <row r="836" spans="1:4" ht="15.75">
      <c r="A836" s="129"/>
      <c r="B836" s="130"/>
      <c r="C836" s="131"/>
      <c r="D836" s="132"/>
    </row>
    <row r="837" spans="1:4" ht="15.75">
      <c r="A837" s="125"/>
      <c r="B837" s="126"/>
      <c r="C837" s="127"/>
      <c r="D837" s="128"/>
    </row>
    <row r="838" spans="1:4" ht="15.75">
      <c r="A838" s="129"/>
      <c r="B838" s="130"/>
      <c r="C838" s="131"/>
      <c r="D838" s="132"/>
    </row>
    <row r="839" spans="1:4" ht="15.75">
      <c r="A839" s="129"/>
      <c r="B839" s="130"/>
      <c r="C839" s="131"/>
      <c r="D839" s="132"/>
    </row>
    <row r="840" spans="1:4" ht="15.75">
      <c r="A840" s="125"/>
      <c r="B840" s="126"/>
      <c r="C840" s="127"/>
      <c r="D840" s="128"/>
    </row>
    <row r="841" spans="1:4" ht="15.75">
      <c r="A841" s="129"/>
      <c r="B841" s="130"/>
      <c r="C841" s="131"/>
      <c r="D841" s="132"/>
    </row>
    <row r="842" spans="1:4" ht="15.75">
      <c r="A842" s="129"/>
      <c r="B842" s="130"/>
      <c r="C842" s="131"/>
      <c r="D842" s="132"/>
    </row>
    <row r="843" spans="1:4" ht="15.75">
      <c r="A843" s="125"/>
      <c r="B843" s="126"/>
      <c r="C843" s="127"/>
      <c r="D843" s="128"/>
    </row>
    <row r="844" spans="1:4" ht="15.75">
      <c r="A844" s="125"/>
      <c r="B844" s="126"/>
      <c r="C844" s="127"/>
      <c r="D844" s="128"/>
    </row>
    <row r="845" spans="1:4" ht="15.75">
      <c r="A845" s="125"/>
      <c r="B845" s="126"/>
      <c r="C845" s="127"/>
      <c r="D845" s="128"/>
    </row>
    <row r="846" spans="1:4" ht="15.75">
      <c r="A846" s="129"/>
      <c r="B846" s="130"/>
      <c r="C846" s="131"/>
      <c r="D846" s="132"/>
    </row>
    <row r="847" spans="1:4" ht="15.75">
      <c r="A847" s="129"/>
      <c r="B847" s="130"/>
      <c r="C847" s="131"/>
      <c r="D847" s="132"/>
    </row>
    <row r="848" spans="1:4" ht="15.75">
      <c r="A848" s="129"/>
      <c r="B848" s="130"/>
      <c r="C848" s="131"/>
      <c r="D848" s="132"/>
    </row>
    <row r="849" spans="1:4" ht="15.75">
      <c r="A849" s="125"/>
      <c r="B849" s="126"/>
      <c r="C849" s="127"/>
      <c r="D849" s="128"/>
    </row>
    <row r="850" spans="1:4" ht="15.75">
      <c r="A850" s="129"/>
      <c r="B850" s="130"/>
      <c r="C850" s="131"/>
      <c r="D850" s="132"/>
    </row>
    <row r="851" spans="1:4" ht="15.75">
      <c r="A851" s="129"/>
      <c r="B851" s="130"/>
      <c r="C851" s="131"/>
      <c r="D851" s="132"/>
    </row>
    <row r="852" spans="1:4" ht="15.75">
      <c r="A852" s="129"/>
      <c r="B852" s="130"/>
      <c r="C852" s="131"/>
      <c r="D852" s="132"/>
    </row>
    <row r="853" spans="1:4" ht="15.75">
      <c r="A853" s="125"/>
      <c r="B853" s="126"/>
      <c r="C853" s="127"/>
      <c r="D853" s="128"/>
    </row>
    <row r="854" spans="1:4" ht="15.75">
      <c r="A854" s="129"/>
      <c r="B854" s="130"/>
      <c r="C854" s="131"/>
      <c r="D854" s="132"/>
    </row>
    <row r="855" spans="1:4" ht="15.75">
      <c r="A855" s="129"/>
      <c r="B855" s="130"/>
      <c r="C855" s="131"/>
      <c r="D855" s="132"/>
    </row>
    <row r="856" spans="1:4" ht="15.75">
      <c r="A856" s="129"/>
      <c r="B856" s="130"/>
      <c r="C856" s="131"/>
      <c r="D856" s="132"/>
    </row>
    <row r="857" spans="1:4" ht="15.75">
      <c r="A857" s="129"/>
      <c r="B857" s="130"/>
      <c r="C857" s="131"/>
      <c r="D857" s="132"/>
    </row>
    <row r="858" spans="1:4" ht="15.75">
      <c r="A858" s="129"/>
      <c r="B858" s="130"/>
      <c r="C858" s="131"/>
      <c r="D858" s="132"/>
    </row>
    <row r="859" spans="1:4" ht="15.75">
      <c r="A859" s="125"/>
      <c r="B859" s="126"/>
      <c r="C859" s="127"/>
      <c r="D859" s="128"/>
    </row>
    <row r="860" spans="1:4" ht="15.75">
      <c r="A860" s="129"/>
      <c r="B860" s="130"/>
      <c r="C860" s="131"/>
      <c r="D860" s="132"/>
    </row>
    <row r="861" spans="1:4" ht="15.75">
      <c r="A861" s="129"/>
      <c r="B861" s="130"/>
      <c r="C861" s="131"/>
      <c r="D861" s="132"/>
    </row>
    <row r="862" spans="1:4" ht="15.75">
      <c r="A862" s="129"/>
      <c r="B862" s="130"/>
      <c r="C862" s="131"/>
      <c r="D862" s="132"/>
    </row>
    <row r="863" spans="1:4" ht="15.75">
      <c r="A863" s="125"/>
      <c r="B863" s="126"/>
      <c r="C863" s="127"/>
      <c r="D863" s="128"/>
    </row>
    <row r="864" spans="1:4" ht="15.75">
      <c r="A864" s="129"/>
      <c r="B864" s="130"/>
      <c r="C864" s="131"/>
      <c r="D864" s="132"/>
    </row>
    <row r="865" spans="1:4" ht="15.75">
      <c r="A865" s="129"/>
      <c r="B865" s="130"/>
      <c r="C865" s="131"/>
      <c r="D865" s="132"/>
    </row>
    <row r="866" spans="1:4" ht="15.75">
      <c r="A866" s="129"/>
      <c r="B866" s="130"/>
      <c r="C866" s="131"/>
      <c r="D866" s="132"/>
    </row>
    <row r="867" spans="1:4" ht="15.75">
      <c r="A867" s="125"/>
      <c r="B867" s="126"/>
      <c r="C867" s="127"/>
      <c r="D867" s="128"/>
    </row>
    <row r="868" spans="1:4" ht="15.75">
      <c r="A868" s="125"/>
      <c r="B868" s="126"/>
      <c r="C868" s="127"/>
      <c r="D868" s="128"/>
    </row>
    <row r="869" spans="1:4" ht="15.75">
      <c r="A869" s="125"/>
      <c r="B869" s="126"/>
      <c r="C869" s="127"/>
      <c r="D869" s="128"/>
    </row>
    <row r="870" spans="1:4" ht="15.75">
      <c r="A870" s="129"/>
      <c r="B870" s="130"/>
      <c r="C870" s="131"/>
      <c r="D870" s="132"/>
    </row>
    <row r="871" spans="1:4" ht="15.75">
      <c r="A871" s="129"/>
      <c r="B871" s="130"/>
      <c r="C871" s="131"/>
      <c r="D871" s="132"/>
    </row>
    <row r="872" spans="1:4" ht="15.75">
      <c r="A872" s="129"/>
      <c r="B872" s="130"/>
      <c r="C872" s="131"/>
      <c r="D872" s="132"/>
    </row>
    <row r="873" spans="1:4" ht="15.75">
      <c r="A873" s="125"/>
      <c r="B873" s="126"/>
      <c r="C873" s="127"/>
      <c r="D873" s="128"/>
    </row>
    <row r="874" spans="1:4" ht="15.75">
      <c r="A874" s="129"/>
      <c r="B874" s="130"/>
      <c r="C874" s="131"/>
      <c r="D874" s="132"/>
    </row>
    <row r="875" spans="1:4" ht="15.75">
      <c r="A875" s="129"/>
      <c r="B875" s="130"/>
      <c r="C875" s="131"/>
      <c r="D875" s="132"/>
    </row>
    <row r="876" spans="1:4" ht="15.75">
      <c r="A876" s="129"/>
      <c r="B876" s="130"/>
      <c r="C876" s="131"/>
      <c r="D876" s="132"/>
    </row>
    <row r="877" spans="1:4" ht="15.75">
      <c r="A877" s="125"/>
      <c r="B877" s="126"/>
      <c r="C877" s="127"/>
      <c r="D877" s="128"/>
    </row>
    <row r="878" spans="1:4" ht="15.75">
      <c r="A878" s="125"/>
      <c r="B878" s="126"/>
      <c r="C878" s="127"/>
      <c r="D878" s="128"/>
    </row>
    <row r="879" spans="1:4" ht="15.75">
      <c r="A879" s="125"/>
      <c r="B879" s="126"/>
      <c r="C879" s="127"/>
      <c r="D879" s="128"/>
    </row>
    <row r="880" spans="1:4" ht="15.75">
      <c r="A880" s="129"/>
      <c r="B880" s="130"/>
      <c r="C880" s="131"/>
      <c r="D880" s="132"/>
    </row>
    <row r="881" spans="1:4" ht="15.75">
      <c r="A881" s="129"/>
      <c r="B881" s="130"/>
      <c r="C881" s="131"/>
      <c r="D881" s="132"/>
    </row>
    <row r="882" spans="1:4" ht="15.75">
      <c r="A882" s="129"/>
      <c r="B882" s="130"/>
      <c r="C882" s="131"/>
      <c r="D882" s="132"/>
    </row>
    <row r="883" spans="1:4" ht="15.75">
      <c r="A883" s="125"/>
      <c r="B883" s="126"/>
      <c r="C883" s="127"/>
      <c r="D883" s="128"/>
    </row>
    <row r="884" spans="1:4" ht="15.75">
      <c r="A884" s="129"/>
      <c r="B884" s="130"/>
      <c r="C884" s="131"/>
      <c r="D884" s="132"/>
    </row>
    <row r="885" spans="1:4" ht="15.75">
      <c r="A885" s="129"/>
      <c r="B885" s="130"/>
      <c r="C885" s="131"/>
      <c r="D885" s="132"/>
    </row>
    <row r="886" spans="1:4" ht="15.75">
      <c r="A886" s="129"/>
      <c r="B886" s="130"/>
      <c r="C886" s="131"/>
      <c r="D886" s="132"/>
    </row>
    <row r="887" spans="1:4" ht="15.75">
      <c r="A887" s="125"/>
      <c r="B887" s="126"/>
      <c r="C887" s="127"/>
      <c r="D887" s="128"/>
    </row>
    <row r="888" spans="1:4" ht="15.75">
      <c r="A888" s="129"/>
      <c r="B888" s="130"/>
      <c r="C888" s="131"/>
      <c r="D888" s="132"/>
    </row>
    <row r="889" spans="1:4" ht="15.75">
      <c r="A889" s="129"/>
      <c r="B889" s="130"/>
      <c r="C889" s="131"/>
      <c r="D889" s="132"/>
    </row>
    <row r="890" spans="1:4" ht="15.75">
      <c r="A890" s="129"/>
      <c r="B890" s="130"/>
      <c r="C890" s="131"/>
      <c r="D890" s="132"/>
    </row>
    <row r="891" spans="1:4" ht="15.75">
      <c r="A891" s="125"/>
      <c r="B891" s="126"/>
      <c r="C891" s="127"/>
      <c r="D891" s="128"/>
    </row>
    <row r="892" spans="1:4" ht="15.75">
      <c r="A892" s="129"/>
      <c r="B892" s="130"/>
      <c r="C892" s="131"/>
      <c r="D892" s="132"/>
    </row>
    <row r="893" spans="1:4" ht="15.75">
      <c r="A893" s="129"/>
      <c r="B893" s="130"/>
      <c r="C893" s="131"/>
      <c r="D893" s="132"/>
    </row>
    <row r="894" spans="1:4" ht="15.75">
      <c r="A894" s="129"/>
      <c r="B894" s="130"/>
      <c r="C894" s="131"/>
      <c r="D894" s="132"/>
    </row>
    <row r="895" spans="1:4" ht="15.75">
      <c r="A895" s="125"/>
      <c r="B895" s="126"/>
      <c r="C895" s="127"/>
      <c r="D895" s="128"/>
    </row>
    <row r="896" spans="1:4" ht="15.75">
      <c r="A896" s="129"/>
      <c r="B896" s="130"/>
      <c r="C896" s="131"/>
      <c r="D896" s="132"/>
    </row>
    <row r="897" spans="1:4" ht="15.75">
      <c r="A897" s="129"/>
      <c r="B897" s="130"/>
      <c r="C897" s="131"/>
      <c r="D897" s="132"/>
    </row>
    <row r="898" spans="1:4" ht="15.75">
      <c r="A898" s="129"/>
      <c r="B898" s="130"/>
      <c r="C898" s="131"/>
      <c r="D898" s="132"/>
    </row>
    <row r="899" spans="1:4" ht="15.75">
      <c r="A899" s="125"/>
      <c r="B899" s="126"/>
      <c r="C899" s="127"/>
      <c r="D899" s="128"/>
    </row>
    <row r="900" spans="1:4" ht="15.75">
      <c r="A900" s="129"/>
      <c r="B900" s="130"/>
      <c r="C900" s="131"/>
      <c r="D900" s="132"/>
    </row>
    <row r="901" spans="1:4" ht="15.75">
      <c r="A901" s="129"/>
      <c r="B901" s="130"/>
      <c r="C901" s="131"/>
      <c r="D901" s="132"/>
    </row>
    <row r="902" spans="1:4" ht="15.75">
      <c r="A902" s="129"/>
      <c r="B902" s="130"/>
      <c r="C902" s="131"/>
      <c r="D902" s="132"/>
    </row>
    <row r="903" spans="1:4" ht="15.75">
      <c r="A903" s="125"/>
      <c r="B903" s="126"/>
      <c r="C903" s="127"/>
      <c r="D903" s="128"/>
    </row>
    <row r="904" spans="1:4" ht="15.75">
      <c r="A904" s="129"/>
      <c r="B904" s="130"/>
      <c r="C904" s="131"/>
      <c r="D904" s="132"/>
    </row>
    <row r="905" spans="1:4" ht="15.75">
      <c r="A905" s="129"/>
      <c r="B905" s="130"/>
      <c r="C905" s="131"/>
      <c r="D905" s="132"/>
    </row>
    <row r="906" spans="1:4" ht="15.75">
      <c r="A906" s="129"/>
      <c r="B906" s="130"/>
      <c r="C906" s="131"/>
      <c r="D906" s="132"/>
    </row>
    <row r="907" spans="1:4" ht="15.75">
      <c r="A907" s="125"/>
      <c r="B907" s="126"/>
      <c r="C907" s="127"/>
      <c r="D907" s="128"/>
    </row>
    <row r="908" spans="1:4" ht="15.75">
      <c r="A908" s="125"/>
      <c r="B908" s="126"/>
      <c r="C908" s="127"/>
      <c r="D908" s="128"/>
    </row>
    <row r="909" spans="1:4" ht="15.75">
      <c r="A909" s="125"/>
      <c r="B909" s="126"/>
      <c r="C909" s="127"/>
      <c r="D909" s="128"/>
    </row>
    <row r="910" spans="1:4" ht="15.75">
      <c r="A910" s="125"/>
      <c r="B910" s="126"/>
      <c r="C910" s="127"/>
      <c r="D910" s="128"/>
    </row>
    <row r="911" spans="1:4" ht="15.75">
      <c r="A911" s="129"/>
      <c r="B911" s="130"/>
      <c r="C911" s="131"/>
      <c r="D911" s="132"/>
    </row>
    <row r="912" spans="1:4" ht="15.75">
      <c r="A912" s="129"/>
      <c r="B912" s="130"/>
      <c r="C912" s="131"/>
      <c r="D912" s="132"/>
    </row>
    <row r="913" spans="1:4" ht="15.75">
      <c r="A913" s="125"/>
      <c r="B913" s="126"/>
      <c r="C913" s="127"/>
      <c r="D913" s="128"/>
    </row>
    <row r="914" spans="1:4" ht="15.75">
      <c r="A914" s="129"/>
      <c r="B914" s="130"/>
      <c r="C914" s="131"/>
      <c r="D914" s="132"/>
    </row>
    <row r="915" spans="1:4" ht="15.75">
      <c r="A915" s="129"/>
      <c r="B915" s="130"/>
      <c r="C915" s="131"/>
      <c r="D915" s="132"/>
    </row>
    <row r="916" spans="1:4" ht="15.75">
      <c r="A916" s="129"/>
      <c r="B916" s="130"/>
      <c r="C916" s="131"/>
      <c r="D916" s="132"/>
    </row>
    <row r="917" spans="1:4" ht="15.75">
      <c r="A917" s="133"/>
      <c r="B917" s="126"/>
      <c r="C917" s="127"/>
      <c r="D917" s="128"/>
    </row>
    <row r="918" spans="1:4" ht="15.75">
      <c r="A918" s="129"/>
      <c r="B918" s="130"/>
      <c r="C918" s="131"/>
      <c r="D918" s="132"/>
    </row>
    <row r="919" spans="1:4" ht="15.75">
      <c r="A919" s="129"/>
      <c r="B919" s="130"/>
      <c r="C919" s="131"/>
      <c r="D919" s="132"/>
    </row>
    <row r="920" spans="1:4" ht="15.75">
      <c r="A920" s="125"/>
      <c r="B920" s="126"/>
      <c r="C920" s="127"/>
      <c r="D920" s="128"/>
    </row>
    <row r="921" spans="1:4" ht="15.75">
      <c r="A921" s="129"/>
      <c r="B921" s="130"/>
      <c r="C921" s="131"/>
      <c r="D921" s="132"/>
    </row>
    <row r="922" spans="1:4" ht="15.75">
      <c r="A922" s="129"/>
      <c r="B922" s="130"/>
      <c r="C922" s="131"/>
      <c r="D922" s="132"/>
    </row>
    <row r="923" spans="1:4" ht="15.75">
      <c r="A923" s="125"/>
      <c r="B923" s="126"/>
      <c r="C923" s="127"/>
      <c r="D923" s="128"/>
    </row>
    <row r="924" spans="1:4" ht="15.75">
      <c r="A924" s="129"/>
      <c r="B924" s="130"/>
      <c r="C924" s="131"/>
      <c r="D924" s="132"/>
    </row>
    <row r="925" spans="1:4" ht="15.75">
      <c r="A925" s="129"/>
      <c r="B925" s="130"/>
      <c r="C925" s="131"/>
      <c r="D925" s="132"/>
    </row>
    <row r="926" spans="1:4" ht="15.75">
      <c r="A926" s="125"/>
      <c r="B926" s="126"/>
      <c r="C926" s="127"/>
      <c r="D926" s="128"/>
    </row>
    <row r="927" spans="1:4" ht="15.75">
      <c r="A927" s="129"/>
      <c r="B927" s="130"/>
      <c r="C927" s="131"/>
      <c r="D927" s="132"/>
    </row>
    <row r="928" spans="1:4" ht="15.75">
      <c r="A928" s="129"/>
      <c r="B928" s="130"/>
      <c r="C928" s="131"/>
      <c r="D928" s="132"/>
    </row>
    <row r="929" spans="1:4" ht="15.75">
      <c r="A929" s="129"/>
      <c r="B929" s="130"/>
      <c r="C929" s="131"/>
      <c r="D929" s="132"/>
    </row>
    <row r="930" spans="1:4" ht="15.75">
      <c r="A930" s="125"/>
      <c r="B930" s="126"/>
      <c r="C930" s="127"/>
      <c r="D930" s="128"/>
    </row>
    <row r="931" spans="1:4" ht="15.75">
      <c r="A931" s="125"/>
      <c r="B931" s="126"/>
      <c r="C931" s="127"/>
      <c r="D931" s="128"/>
    </row>
    <row r="932" spans="1:4" ht="15.75">
      <c r="A932" s="125"/>
      <c r="B932" s="126"/>
      <c r="C932" s="127"/>
      <c r="D932" s="128"/>
    </row>
    <row r="933" spans="1:4" ht="15.75">
      <c r="A933" s="129"/>
      <c r="B933" s="130"/>
      <c r="C933" s="131"/>
      <c r="D933" s="132"/>
    </row>
    <row r="934" spans="1:4" ht="15.75">
      <c r="A934" s="129"/>
      <c r="B934" s="130"/>
      <c r="C934" s="131"/>
      <c r="D934" s="132"/>
    </row>
    <row r="935" spans="1:4" ht="15.75">
      <c r="A935" s="129"/>
      <c r="B935" s="130"/>
      <c r="C935" s="131"/>
      <c r="D935" s="132"/>
    </row>
    <row r="936" spans="1:4" ht="15.75">
      <c r="A936" s="125"/>
      <c r="B936" s="126"/>
      <c r="C936" s="127"/>
      <c r="D936" s="128"/>
    </row>
    <row r="937" spans="1:4" ht="15.75">
      <c r="A937" s="129"/>
      <c r="B937" s="130"/>
      <c r="C937" s="131"/>
      <c r="D937" s="132"/>
    </row>
    <row r="938" spans="1:4" ht="15.75">
      <c r="A938" s="129"/>
      <c r="B938" s="130"/>
      <c r="C938" s="131"/>
      <c r="D938" s="132"/>
    </row>
    <row r="939" spans="1:4" ht="15.75">
      <c r="A939" s="129"/>
      <c r="B939" s="130"/>
      <c r="C939" s="131"/>
      <c r="D939" s="132"/>
    </row>
    <row r="940" spans="1:4" ht="15.75">
      <c r="A940" s="129"/>
      <c r="B940" s="130"/>
      <c r="C940" s="131"/>
      <c r="D940" s="132"/>
    </row>
    <row r="941" spans="1:4" ht="15.75">
      <c r="A941" s="125"/>
      <c r="B941" s="126"/>
      <c r="C941" s="127"/>
      <c r="D941" s="128"/>
    </row>
    <row r="942" spans="1:4" ht="15.75">
      <c r="A942" s="129"/>
      <c r="B942" s="130"/>
      <c r="C942" s="131"/>
      <c r="D942" s="132"/>
    </row>
    <row r="943" spans="1:4" ht="15.75">
      <c r="A943" s="129"/>
      <c r="B943" s="130"/>
      <c r="C943" s="131"/>
      <c r="D943" s="132"/>
    </row>
    <row r="944" spans="1:4" ht="15.75">
      <c r="A944" s="129"/>
      <c r="B944" s="130"/>
      <c r="C944" s="131"/>
      <c r="D944" s="132"/>
    </row>
    <row r="945" spans="1:4" ht="15.75">
      <c r="A945" s="129"/>
      <c r="B945" s="130"/>
      <c r="C945" s="131"/>
      <c r="D945" s="132"/>
    </row>
    <row r="946" spans="1:4" ht="15.75">
      <c r="A946" s="129"/>
      <c r="B946" s="130"/>
      <c r="C946" s="131"/>
      <c r="D946" s="132"/>
    </row>
    <row r="947" spans="1:4" ht="15.75">
      <c r="A947" s="129"/>
      <c r="B947" s="130"/>
      <c r="C947" s="131"/>
      <c r="D947" s="132"/>
    </row>
    <row r="948" spans="1:4" ht="15.75">
      <c r="A948" s="129"/>
      <c r="B948" s="130"/>
      <c r="C948" s="131"/>
      <c r="D948" s="132"/>
    </row>
    <row r="949" spans="1:4" ht="15.75">
      <c r="A949" s="129"/>
      <c r="B949" s="130"/>
      <c r="C949" s="131"/>
      <c r="D949" s="132"/>
    </row>
    <row r="950" spans="1:4" ht="15.75">
      <c r="A950" s="129"/>
      <c r="B950" s="130"/>
      <c r="C950" s="131"/>
      <c r="D950" s="132"/>
    </row>
    <row r="951" spans="1:4" ht="15.75">
      <c r="A951" s="129"/>
      <c r="B951" s="130"/>
      <c r="C951" s="131"/>
      <c r="D951" s="132"/>
    </row>
    <row r="952" spans="1:4" ht="15.75">
      <c r="A952" s="129"/>
      <c r="B952" s="130"/>
      <c r="C952" s="131"/>
      <c r="D952" s="132"/>
    </row>
    <row r="953" spans="1:4" ht="15.75">
      <c r="A953" s="129"/>
      <c r="B953" s="130"/>
      <c r="C953" s="131"/>
      <c r="D953" s="132"/>
    </row>
    <row r="954" spans="1:4" ht="15.75">
      <c r="A954" s="129"/>
      <c r="B954" s="130"/>
      <c r="C954" s="131"/>
      <c r="D954" s="132"/>
    </row>
    <row r="955" spans="1:4" ht="15.75">
      <c r="A955" s="125"/>
      <c r="B955" s="126"/>
      <c r="C955" s="127"/>
      <c r="D955" s="128"/>
    </row>
    <row r="956" spans="1:4" ht="15.75">
      <c r="A956" s="129"/>
      <c r="B956" s="130"/>
      <c r="C956" s="131"/>
      <c r="D956" s="132"/>
    </row>
    <row r="957" spans="1:4" ht="15.75">
      <c r="A957" s="129"/>
      <c r="B957" s="130"/>
      <c r="C957" s="131"/>
      <c r="D957" s="132"/>
    </row>
    <row r="958" spans="1:4" ht="15.75">
      <c r="A958" s="129"/>
      <c r="B958" s="130"/>
      <c r="C958" s="131"/>
      <c r="D958" s="132"/>
    </row>
    <row r="959" spans="1:4" ht="15.75">
      <c r="A959" s="129"/>
      <c r="B959" s="130"/>
      <c r="C959" s="131"/>
      <c r="D959" s="132"/>
    </row>
    <row r="960" spans="1:4" ht="15.75">
      <c r="A960" s="129"/>
      <c r="B960" s="130"/>
      <c r="C960" s="131"/>
      <c r="D960" s="132"/>
    </row>
    <row r="961" spans="1:4" ht="15.75">
      <c r="A961" s="129"/>
      <c r="B961" s="130"/>
      <c r="C961" s="131"/>
      <c r="D961" s="132"/>
    </row>
    <row r="962" spans="1:4" ht="15.75">
      <c r="A962" s="129"/>
      <c r="B962" s="130"/>
      <c r="C962" s="131"/>
      <c r="D962" s="132"/>
    </row>
    <row r="963" spans="1:4" ht="15.75">
      <c r="A963" s="129"/>
      <c r="B963" s="130"/>
      <c r="C963" s="131"/>
      <c r="D963" s="132"/>
    </row>
    <row r="964" spans="1:4" ht="15.75">
      <c r="A964" s="129"/>
      <c r="B964" s="130"/>
      <c r="C964" s="131"/>
      <c r="D964" s="132"/>
    </row>
    <row r="965" spans="1:4" ht="15.75">
      <c r="A965" s="125"/>
      <c r="B965" s="126"/>
      <c r="C965" s="127"/>
      <c r="D965" s="128"/>
    </row>
    <row r="966" spans="1:4" ht="15.75">
      <c r="A966" s="129"/>
      <c r="B966" s="130"/>
      <c r="C966" s="131"/>
      <c r="D966" s="132"/>
    </row>
    <row r="967" spans="1:4" ht="15.75">
      <c r="A967" s="129"/>
      <c r="B967" s="130"/>
      <c r="C967" s="131"/>
      <c r="D967" s="132"/>
    </row>
    <row r="968" spans="1:4" ht="15.75">
      <c r="A968" s="129"/>
      <c r="B968" s="130"/>
      <c r="C968" s="131"/>
      <c r="D968" s="132"/>
    </row>
    <row r="969" spans="1:4" ht="15.75">
      <c r="A969" s="125"/>
      <c r="B969" s="126"/>
      <c r="C969" s="127"/>
      <c r="D969" s="128"/>
    </row>
    <row r="970" spans="1:4" ht="15.75">
      <c r="A970" s="129"/>
      <c r="B970" s="130"/>
      <c r="C970" s="131"/>
      <c r="D970" s="132"/>
    </row>
    <row r="971" spans="1:4" ht="15.75">
      <c r="A971" s="129"/>
      <c r="B971" s="130"/>
      <c r="C971" s="131"/>
      <c r="D971" s="132"/>
    </row>
    <row r="972" spans="1:4" ht="15.75">
      <c r="A972" s="129"/>
      <c r="B972" s="130"/>
      <c r="C972" s="131"/>
      <c r="D972" s="132"/>
    </row>
    <row r="973" spans="1:4" ht="15.75">
      <c r="A973" s="129"/>
      <c r="B973" s="130"/>
      <c r="C973" s="131"/>
      <c r="D973" s="132"/>
    </row>
    <row r="974" spans="1:4" ht="15.75">
      <c r="A974" s="129"/>
      <c r="B974" s="130"/>
      <c r="C974" s="131"/>
      <c r="D974" s="132"/>
    </row>
    <row r="975" spans="1:4" ht="15.75">
      <c r="A975" s="129"/>
      <c r="B975" s="130"/>
      <c r="C975" s="131"/>
      <c r="D975" s="132"/>
    </row>
    <row r="976" spans="1:4" ht="15.75">
      <c r="A976" s="129"/>
      <c r="B976" s="130"/>
      <c r="C976" s="131"/>
      <c r="D976" s="132"/>
    </row>
    <row r="977" spans="1:4" ht="15.75">
      <c r="A977" s="125"/>
      <c r="B977" s="126"/>
      <c r="C977" s="127"/>
      <c r="D977" s="128"/>
    </row>
    <row r="978" spans="1:4" ht="15.75">
      <c r="A978" s="125"/>
      <c r="B978" s="126"/>
      <c r="C978" s="127"/>
      <c r="D978" s="128"/>
    </row>
    <row r="979" spans="1:4" ht="15.75">
      <c r="A979" s="125"/>
      <c r="B979" s="126"/>
      <c r="C979" s="127"/>
      <c r="D979" s="128"/>
    </row>
    <row r="980" spans="1:4" ht="15.75">
      <c r="A980" s="125"/>
      <c r="B980" s="126"/>
      <c r="C980" s="127"/>
      <c r="D980" s="128"/>
    </row>
    <row r="981" spans="1:4" ht="15.75">
      <c r="A981" s="129"/>
      <c r="B981" s="130"/>
      <c r="C981" s="131"/>
      <c r="D981" s="132"/>
    </row>
    <row r="982" spans="1:4" ht="15.75">
      <c r="A982" s="129"/>
      <c r="B982" s="130"/>
      <c r="C982" s="131"/>
      <c r="D982" s="132"/>
    </row>
    <row r="983" spans="1:4" ht="15.75">
      <c r="A983" s="129"/>
      <c r="B983" s="130"/>
      <c r="C983" s="131"/>
      <c r="D983" s="132"/>
    </row>
    <row r="984" spans="1:4" ht="15.75">
      <c r="A984" s="125"/>
      <c r="B984" s="126"/>
      <c r="C984" s="127"/>
      <c r="D984" s="128"/>
    </row>
    <row r="985" spans="1:4" ht="15.75">
      <c r="A985" s="129"/>
      <c r="B985" s="130"/>
      <c r="C985" s="131"/>
      <c r="D985" s="132"/>
    </row>
    <row r="986" spans="1:4" ht="15.75">
      <c r="A986" s="129"/>
      <c r="B986" s="130"/>
      <c r="C986" s="131"/>
      <c r="D986" s="132"/>
    </row>
    <row r="987" spans="1:4" ht="15.75">
      <c r="A987" s="129"/>
      <c r="B987" s="130"/>
      <c r="C987" s="131"/>
      <c r="D987" s="132"/>
    </row>
    <row r="988" spans="1:4" ht="15.75">
      <c r="A988" s="125"/>
      <c r="B988" s="126"/>
      <c r="C988" s="127"/>
      <c r="D988" s="128"/>
    </row>
    <row r="989" spans="1:4" ht="15.75">
      <c r="A989" s="125"/>
      <c r="B989" s="126"/>
      <c r="C989" s="127"/>
      <c r="D989" s="128"/>
    </row>
    <row r="990" spans="1:4" ht="15.75">
      <c r="A990" s="125"/>
      <c r="B990" s="126"/>
      <c r="C990" s="127"/>
      <c r="D990" s="128"/>
    </row>
    <row r="991" spans="1:4" ht="15.75">
      <c r="A991" s="129"/>
      <c r="B991" s="130"/>
      <c r="C991" s="131"/>
      <c r="D991" s="132"/>
    </row>
    <row r="992" spans="1:4" ht="15.75">
      <c r="A992" s="129"/>
      <c r="B992" s="130"/>
      <c r="C992" s="131"/>
      <c r="D992" s="132"/>
    </row>
    <row r="993" spans="1:4" ht="15.75">
      <c r="A993" s="129"/>
      <c r="B993" s="130"/>
      <c r="C993" s="131"/>
      <c r="D993" s="132"/>
    </row>
    <row r="994" spans="1:4" ht="15.75">
      <c r="A994" s="129"/>
      <c r="B994" s="130"/>
      <c r="C994" s="131"/>
      <c r="D994" s="132"/>
    </row>
    <row r="995" spans="1:4" ht="15.75">
      <c r="A995" s="129"/>
      <c r="B995" s="130"/>
      <c r="C995" s="131"/>
      <c r="D995" s="132"/>
    </row>
    <row r="996" spans="1:4" ht="15.75">
      <c r="A996" s="129"/>
      <c r="B996" s="130"/>
      <c r="C996" s="131"/>
      <c r="D996" s="132"/>
    </row>
    <row r="997" spans="1:4" ht="15.75">
      <c r="A997" s="125"/>
      <c r="B997" s="126"/>
      <c r="C997" s="127"/>
      <c r="D997" s="128"/>
    </row>
    <row r="998" spans="1:4" ht="15.75">
      <c r="A998" s="125"/>
      <c r="B998" s="126"/>
      <c r="C998" s="127"/>
      <c r="D998" s="128"/>
    </row>
    <row r="999" spans="1:4" ht="15.75">
      <c r="A999" s="125"/>
      <c r="B999" s="126"/>
      <c r="C999" s="127"/>
      <c r="D999" s="128"/>
    </row>
    <row r="1000" spans="1:4" ht="15.75">
      <c r="A1000" s="129"/>
      <c r="B1000" s="130"/>
      <c r="C1000" s="131"/>
      <c r="D1000" s="132"/>
    </row>
    <row r="1001" spans="1:4" ht="15.75">
      <c r="A1001" s="129"/>
      <c r="B1001" s="130"/>
      <c r="C1001" s="131"/>
      <c r="D1001" s="132"/>
    </row>
    <row r="1002" spans="1:4" ht="15.75">
      <c r="A1002" s="129"/>
      <c r="B1002" s="130"/>
      <c r="C1002" s="131"/>
      <c r="D1002" s="132"/>
    </row>
    <row r="1003" spans="1:4" ht="15.75">
      <c r="A1003" s="129"/>
      <c r="B1003" s="130"/>
      <c r="C1003" s="131"/>
      <c r="D1003" s="132"/>
    </row>
    <row r="1004" spans="1:4" ht="15.75">
      <c r="A1004" s="129"/>
      <c r="B1004" s="130"/>
      <c r="C1004" s="131"/>
      <c r="D1004" s="132"/>
    </row>
    <row r="1005" spans="1:4" ht="15.75">
      <c r="A1005" s="129"/>
      <c r="B1005" s="130"/>
      <c r="C1005" s="131"/>
      <c r="D1005" s="132"/>
    </row>
    <row r="1006" spans="1:4" ht="15.75">
      <c r="A1006" s="129"/>
      <c r="B1006" s="130"/>
      <c r="C1006" s="131"/>
      <c r="D1006" s="132"/>
    </row>
    <row r="1007" spans="1:4" ht="15.75">
      <c r="A1007" s="125"/>
      <c r="B1007" s="126"/>
      <c r="C1007" s="127"/>
      <c r="D1007" s="128"/>
    </row>
    <row r="1008" spans="1:4" ht="15.75">
      <c r="A1008" s="125"/>
      <c r="B1008" s="126"/>
      <c r="C1008" s="127"/>
      <c r="D1008" s="128"/>
    </row>
    <row r="1009" spans="1:4" ht="15.75">
      <c r="A1009" s="129"/>
      <c r="B1009" s="130"/>
      <c r="C1009" s="131"/>
      <c r="D1009" s="132"/>
    </row>
    <row r="1010" spans="1:4" ht="15.75">
      <c r="A1010" s="129"/>
      <c r="B1010" s="130"/>
      <c r="C1010" s="131"/>
      <c r="D1010" s="132"/>
    </row>
    <row r="1011" spans="1:4" ht="15.75">
      <c r="A1011" s="129"/>
      <c r="B1011" s="130"/>
      <c r="C1011" s="131"/>
      <c r="D1011" s="132"/>
    </row>
    <row r="1012" spans="1:4" ht="15.75">
      <c r="A1012" s="129"/>
      <c r="B1012" s="130"/>
      <c r="C1012" s="131"/>
      <c r="D1012" s="132"/>
    </row>
    <row r="1013" spans="1:4" ht="15.75">
      <c r="A1013" s="129"/>
      <c r="B1013" s="130"/>
      <c r="C1013" s="131"/>
      <c r="D1013" s="132"/>
    </row>
    <row r="1014" spans="1:4" ht="15.75">
      <c r="A1014" s="129"/>
      <c r="B1014" s="130"/>
      <c r="C1014" s="131"/>
      <c r="D1014" s="132"/>
    </row>
    <row r="1015" spans="1:4" ht="15.75">
      <c r="A1015" s="125"/>
      <c r="B1015" s="126"/>
      <c r="C1015" s="127"/>
      <c r="D1015" s="128"/>
    </row>
    <row r="1016" spans="1:4" ht="15.75">
      <c r="A1016" s="129"/>
      <c r="B1016" s="130"/>
      <c r="C1016" s="131"/>
      <c r="D1016" s="132"/>
    </row>
    <row r="1017" spans="1:4" ht="15.75">
      <c r="A1017" s="129"/>
      <c r="B1017" s="130"/>
      <c r="C1017" s="131"/>
      <c r="D1017" s="132"/>
    </row>
    <row r="1018" spans="1:4" ht="15.75">
      <c r="A1018" s="129"/>
      <c r="B1018" s="130"/>
      <c r="C1018" s="131"/>
      <c r="D1018" s="132"/>
    </row>
    <row r="1019" spans="1:4" ht="15.75">
      <c r="A1019" s="129"/>
      <c r="B1019" s="130"/>
      <c r="C1019" s="131"/>
      <c r="D1019" s="132"/>
    </row>
    <row r="1020" spans="1:4" ht="15.75">
      <c r="A1020" s="129"/>
      <c r="B1020" s="130"/>
      <c r="C1020" s="131"/>
      <c r="D1020" s="132"/>
    </row>
    <row r="1021" spans="1:4" ht="15.75">
      <c r="A1021" s="129"/>
      <c r="B1021" s="130"/>
      <c r="C1021" s="131"/>
      <c r="D1021" s="132"/>
    </row>
    <row r="1022" spans="1:4" ht="15.75">
      <c r="A1022" s="125"/>
      <c r="B1022" s="126"/>
      <c r="C1022" s="127"/>
      <c r="D1022" s="128"/>
    </row>
    <row r="1023" spans="1:4" ht="15.75">
      <c r="A1023" s="129"/>
      <c r="B1023" s="130"/>
      <c r="C1023" s="131"/>
      <c r="D1023" s="132"/>
    </row>
    <row r="1024" spans="1:4" ht="15.75">
      <c r="A1024" s="129"/>
      <c r="B1024" s="130"/>
      <c r="C1024" s="131"/>
      <c r="D1024" s="132"/>
    </row>
    <row r="1025" spans="1:4" ht="15.75">
      <c r="A1025" s="129"/>
      <c r="B1025" s="130"/>
      <c r="C1025" s="131"/>
      <c r="D1025" s="132"/>
    </row>
    <row r="1026" spans="1:4" ht="15.75">
      <c r="A1026" s="129"/>
      <c r="B1026" s="130"/>
      <c r="C1026" s="131"/>
      <c r="D1026" s="132"/>
    </row>
    <row r="1027" spans="1:4" ht="15.75">
      <c r="A1027" s="125"/>
      <c r="B1027" s="126"/>
      <c r="C1027" s="127"/>
      <c r="D1027" s="128"/>
    </row>
    <row r="1028" spans="1:4" ht="15.75">
      <c r="A1028" s="125"/>
      <c r="B1028" s="126"/>
      <c r="C1028" s="127"/>
      <c r="D1028" s="128"/>
    </row>
    <row r="1029" spans="1:4" ht="15.75">
      <c r="A1029" s="125"/>
      <c r="B1029" s="126"/>
      <c r="C1029" s="127"/>
      <c r="D1029" s="128"/>
    </row>
    <row r="1030" spans="1:4" ht="15.75">
      <c r="A1030" s="129"/>
      <c r="B1030" s="130"/>
      <c r="C1030" s="131"/>
      <c r="D1030" s="132"/>
    </row>
    <row r="1031" spans="1:4" ht="15.75">
      <c r="A1031" s="129"/>
      <c r="B1031" s="130"/>
      <c r="C1031" s="131"/>
      <c r="D1031" s="132"/>
    </row>
    <row r="1032" spans="1:4" ht="15.75">
      <c r="A1032" s="129"/>
      <c r="B1032" s="130"/>
      <c r="C1032" s="131"/>
      <c r="D1032" s="132"/>
    </row>
    <row r="1033" spans="1:4" ht="15.75">
      <c r="A1033" s="129"/>
      <c r="B1033" s="130"/>
      <c r="C1033" s="131"/>
      <c r="D1033" s="132"/>
    </row>
    <row r="1034" spans="1:4" ht="15.75">
      <c r="A1034" s="125"/>
      <c r="B1034" s="126"/>
      <c r="C1034" s="127"/>
      <c r="D1034" s="128"/>
    </row>
    <row r="1035" spans="1:4" ht="15.75">
      <c r="A1035" s="129"/>
      <c r="B1035" s="130"/>
      <c r="C1035" s="131"/>
      <c r="D1035" s="132"/>
    </row>
    <row r="1036" spans="1:4" ht="15.75">
      <c r="A1036" s="129"/>
      <c r="B1036" s="130"/>
      <c r="C1036" s="131"/>
      <c r="D1036" s="132"/>
    </row>
    <row r="1037" spans="1:4" ht="15.75">
      <c r="A1037" s="129"/>
      <c r="B1037" s="130"/>
      <c r="C1037" s="131"/>
      <c r="D1037" s="132"/>
    </row>
    <row r="1038" spans="1:4" ht="15.75">
      <c r="A1038" s="129"/>
      <c r="B1038" s="130"/>
      <c r="C1038" s="131"/>
      <c r="D1038" s="132"/>
    </row>
    <row r="1039" spans="1:4" ht="15.75">
      <c r="A1039" s="129"/>
      <c r="B1039" s="130"/>
      <c r="C1039" s="131"/>
      <c r="D1039" s="132"/>
    </row>
    <row r="1040" spans="1:4" ht="15.75">
      <c r="A1040" s="129"/>
      <c r="B1040" s="130"/>
      <c r="C1040" s="131"/>
      <c r="D1040" s="132"/>
    </row>
    <row r="1041" spans="1:4" ht="15.75">
      <c r="A1041" s="125"/>
      <c r="B1041" s="126"/>
      <c r="C1041" s="127"/>
      <c r="D1041" s="128"/>
    </row>
    <row r="1042" spans="1:4" ht="15.75">
      <c r="A1042" s="125"/>
      <c r="B1042" s="126"/>
      <c r="C1042" s="127"/>
      <c r="D1042" s="128"/>
    </row>
    <row r="1043" spans="1:4" ht="15.75">
      <c r="A1043" s="129"/>
      <c r="B1043" s="130"/>
      <c r="C1043" s="131"/>
      <c r="D1043" s="132"/>
    </row>
    <row r="1044" spans="1:4" ht="15.75">
      <c r="A1044" s="129"/>
      <c r="B1044" s="130"/>
      <c r="C1044" s="131"/>
      <c r="D1044" s="132"/>
    </row>
    <row r="1045" spans="1:4" ht="15.75">
      <c r="A1045" s="129"/>
      <c r="B1045" s="130"/>
      <c r="C1045" s="131"/>
      <c r="D1045" s="132"/>
    </row>
    <row r="1046" spans="1:4" ht="15.75">
      <c r="A1046" s="129"/>
      <c r="B1046" s="130"/>
      <c r="C1046" s="131"/>
      <c r="D1046" s="132"/>
    </row>
    <row r="1047" spans="1:4" ht="15.75">
      <c r="A1047" s="125"/>
      <c r="B1047" s="126"/>
      <c r="C1047" s="127"/>
      <c r="D1047" s="128"/>
    </row>
    <row r="1048" spans="1:4" ht="15.75">
      <c r="A1048" s="129"/>
      <c r="B1048" s="130"/>
      <c r="C1048" s="131"/>
      <c r="D1048" s="132"/>
    </row>
    <row r="1049" spans="1:4" ht="15.75">
      <c r="A1049" s="129"/>
      <c r="B1049" s="130"/>
      <c r="C1049" s="131"/>
      <c r="D1049" s="132"/>
    </row>
    <row r="1050" spans="1:4" ht="15.75">
      <c r="A1050" s="129"/>
      <c r="B1050" s="130"/>
      <c r="C1050" s="131"/>
      <c r="D1050" s="132"/>
    </row>
    <row r="1051" spans="1:4" ht="15.75">
      <c r="A1051" s="129"/>
      <c r="B1051" s="130"/>
      <c r="C1051" s="131"/>
      <c r="D1051" s="132"/>
    </row>
    <row r="1052" spans="1:4" ht="15.75">
      <c r="A1052" s="125"/>
      <c r="B1052" s="126"/>
      <c r="C1052" s="127"/>
      <c r="D1052" s="128"/>
    </row>
    <row r="1053" spans="1:4" ht="15.75">
      <c r="A1053" s="129"/>
      <c r="B1053" s="130"/>
      <c r="C1053" s="131"/>
      <c r="D1053" s="132"/>
    </row>
    <row r="1054" spans="1:4" ht="15.75">
      <c r="A1054" s="129"/>
      <c r="B1054" s="130"/>
      <c r="C1054" s="131"/>
      <c r="D1054" s="132"/>
    </row>
    <row r="1055" spans="1:4" ht="15.75">
      <c r="A1055" s="129"/>
      <c r="B1055" s="130"/>
      <c r="C1055" s="131"/>
      <c r="D1055" s="132"/>
    </row>
    <row r="1056" spans="1:4" ht="15.75">
      <c r="A1056" s="129"/>
      <c r="B1056" s="130"/>
      <c r="C1056" s="131"/>
      <c r="D1056" s="132"/>
    </row>
    <row r="1057" spans="1:4" ht="15.75">
      <c r="A1057" s="129"/>
      <c r="B1057" s="130"/>
      <c r="C1057" s="131"/>
      <c r="D1057" s="132"/>
    </row>
    <row r="1058" spans="1:4" ht="15.75">
      <c r="A1058" s="129"/>
      <c r="B1058" s="130"/>
      <c r="C1058" s="131"/>
      <c r="D1058" s="132"/>
    </row>
    <row r="1059" spans="1:4" ht="15.75">
      <c r="A1059" s="129"/>
      <c r="B1059" s="130"/>
      <c r="C1059" s="131"/>
      <c r="D1059" s="132"/>
    </row>
    <row r="1060" spans="1:4" ht="15.75">
      <c r="A1060" s="129"/>
      <c r="B1060" s="130"/>
      <c r="C1060" s="131"/>
      <c r="D1060" s="132"/>
    </row>
    <row r="1061" spans="1:4" ht="15.75">
      <c r="A1061" s="129"/>
      <c r="B1061" s="130"/>
      <c r="C1061" s="131"/>
      <c r="D1061" s="132"/>
    </row>
    <row r="1062" spans="1:4" ht="15.75">
      <c r="A1062" s="129"/>
      <c r="B1062" s="130"/>
      <c r="C1062" s="131"/>
      <c r="D1062" s="132"/>
    </row>
    <row r="1063" spans="1:4" ht="15.75">
      <c r="A1063" s="129"/>
      <c r="B1063" s="130"/>
      <c r="C1063" s="131"/>
      <c r="D1063" s="132"/>
    </row>
    <row r="1064" spans="1:4" ht="15.75">
      <c r="A1064" s="134"/>
      <c r="B1064" s="130"/>
      <c r="C1064" s="131"/>
      <c r="D1064" s="132"/>
    </row>
    <row r="1065" spans="1:4" ht="15.75">
      <c r="A1065" s="129"/>
      <c r="B1065" s="130"/>
      <c r="C1065" s="131"/>
      <c r="D1065" s="132"/>
    </row>
    <row r="1066" spans="1:4" ht="15.75">
      <c r="A1066" s="129"/>
      <c r="B1066" s="130"/>
      <c r="C1066" s="131"/>
      <c r="D1066" s="132"/>
    </row>
    <row r="1067" spans="1:4" ht="15.75">
      <c r="A1067" s="129"/>
      <c r="B1067" s="130"/>
      <c r="C1067" s="131"/>
      <c r="D1067" s="132"/>
    </row>
    <row r="1068" spans="1:4" ht="15.75">
      <c r="A1068" s="129"/>
      <c r="B1068" s="130"/>
      <c r="C1068" s="131"/>
      <c r="D1068" s="132"/>
    </row>
    <row r="1069" spans="1:4" ht="15.75">
      <c r="A1069" s="125"/>
      <c r="B1069" s="126"/>
      <c r="C1069" s="127"/>
      <c r="D1069" s="128"/>
    </row>
    <row r="1070" spans="1:4" ht="15.75">
      <c r="A1070" s="129"/>
      <c r="B1070" s="130"/>
      <c r="C1070" s="131"/>
      <c r="D1070" s="132"/>
    </row>
    <row r="1071" spans="1:4" ht="15.75">
      <c r="A1071" s="129"/>
      <c r="B1071" s="130"/>
      <c r="C1071" s="131"/>
      <c r="D1071" s="132"/>
    </row>
    <row r="1072" spans="1:4" ht="15.75">
      <c r="A1072" s="129"/>
      <c r="B1072" s="130"/>
      <c r="C1072" s="131"/>
      <c r="D1072" s="132"/>
    </row>
    <row r="1073" spans="1:4" ht="15.75">
      <c r="A1073" s="129"/>
      <c r="B1073" s="130"/>
      <c r="C1073" s="131"/>
      <c r="D1073" s="132"/>
    </row>
    <row r="1074" spans="1:4" ht="15.75">
      <c r="A1074" s="129"/>
      <c r="B1074" s="130"/>
      <c r="C1074" s="131"/>
      <c r="D1074" s="132"/>
    </row>
    <row r="1075" spans="1:4" ht="15.75">
      <c r="A1075" s="129"/>
      <c r="B1075" s="130"/>
      <c r="C1075" s="131"/>
      <c r="D1075" s="132"/>
    </row>
    <row r="1076" spans="1:4" ht="15.75">
      <c r="A1076" s="129"/>
      <c r="B1076" s="130"/>
      <c r="C1076" s="131"/>
      <c r="D1076" s="132"/>
    </row>
    <row r="1077" spans="1:4" ht="15.75">
      <c r="A1077" s="129"/>
      <c r="B1077" s="130"/>
      <c r="C1077" s="131"/>
      <c r="D1077" s="132"/>
    </row>
    <row r="1078" spans="1:4" ht="15.75">
      <c r="A1078" s="125"/>
      <c r="B1078" s="126"/>
      <c r="C1078" s="127"/>
      <c r="D1078" s="128"/>
    </row>
    <row r="1079" spans="1:4" ht="15.75">
      <c r="A1079" s="129"/>
      <c r="B1079" s="130"/>
      <c r="C1079" s="131"/>
      <c r="D1079" s="132"/>
    </row>
    <row r="1080" spans="1:4" ht="15.75">
      <c r="A1080" s="129"/>
      <c r="B1080" s="130"/>
      <c r="C1080" s="131"/>
      <c r="D1080" s="132"/>
    </row>
    <row r="1081" spans="1:4" ht="15.75">
      <c r="A1081" s="129"/>
      <c r="B1081" s="130"/>
      <c r="C1081" s="131"/>
      <c r="D1081" s="132"/>
    </row>
    <row r="1082" spans="1:4" ht="15.75">
      <c r="A1082" s="129"/>
      <c r="B1082" s="130"/>
      <c r="C1082" s="131"/>
      <c r="D1082" s="132"/>
    </row>
    <row r="1083" spans="1:4" ht="15.75">
      <c r="A1083" s="129"/>
      <c r="B1083" s="130"/>
      <c r="C1083" s="131"/>
      <c r="D1083" s="132"/>
    </row>
    <row r="1084" spans="1:4" ht="15.75">
      <c r="A1084" s="129"/>
      <c r="B1084" s="130"/>
      <c r="C1084" s="131"/>
      <c r="D1084" s="132"/>
    </row>
    <row r="1085" spans="1:4" ht="15.75">
      <c r="A1085" s="129"/>
      <c r="B1085" s="130"/>
      <c r="C1085" s="131"/>
      <c r="D1085" s="132"/>
    </row>
    <row r="1086" spans="1:4" ht="15.75">
      <c r="A1086" s="125"/>
      <c r="B1086" s="126"/>
      <c r="C1086" s="127"/>
      <c r="D1086" s="128"/>
    </row>
    <row r="1087" spans="1:4" ht="15.75">
      <c r="A1087" s="129"/>
      <c r="B1087" s="130"/>
      <c r="C1087" s="131"/>
      <c r="D1087" s="132"/>
    </row>
    <row r="1088" spans="1:4" ht="15.75">
      <c r="A1088" s="129"/>
      <c r="B1088" s="130"/>
      <c r="C1088" s="131"/>
      <c r="D1088" s="132"/>
    </row>
    <row r="1089" spans="1:4" ht="15.75">
      <c r="A1089" s="129"/>
      <c r="B1089" s="130"/>
      <c r="C1089" s="131"/>
      <c r="D1089" s="132"/>
    </row>
    <row r="1090" spans="1:4" ht="15.75">
      <c r="A1090" s="125"/>
      <c r="B1090" s="126"/>
      <c r="C1090" s="127"/>
      <c r="D1090" s="128"/>
    </row>
    <row r="1091" spans="1:4" ht="15.75">
      <c r="A1091" s="129"/>
      <c r="B1091" s="130"/>
      <c r="C1091" s="131"/>
      <c r="D1091" s="132"/>
    </row>
    <row r="1092" spans="1:4" ht="15.75">
      <c r="A1092" s="129"/>
      <c r="B1092" s="130"/>
      <c r="C1092" s="131"/>
      <c r="D1092" s="132"/>
    </row>
    <row r="1093" spans="1:4" ht="15.75">
      <c r="A1093" s="129"/>
      <c r="B1093" s="130"/>
      <c r="C1093" s="131"/>
      <c r="D1093" s="132"/>
    </row>
    <row r="1094" spans="1:4" ht="15.75">
      <c r="A1094" s="129"/>
      <c r="B1094" s="130"/>
      <c r="C1094" s="131"/>
      <c r="D1094" s="132"/>
    </row>
    <row r="1095" spans="1:4" ht="15.75">
      <c r="A1095" s="129"/>
      <c r="B1095" s="130"/>
      <c r="C1095" s="131"/>
      <c r="D1095" s="132"/>
    </row>
    <row r="1096" spans="1:4" ht="15.75">
      <c r="A1096" s="125"/>
      <c r="B1096" s="126"/>
      <c r="C1096" s="127"/>
      <c r="D1096" s="128"/>
    </row>
    <row r="1097" spans="1:4" ht="15.75">
      <c r="A1097" s="129"/>
      <c r="B1097" s="130"/>
      <c r="C1097" s="131"/>
      <c r="D1097" s="132"/>
    </row>
    <row r="1098" spans="1:4" ht="15.75">
      <c r="A1098" s="129"/>
      <c r="B1098" s="130"/>
      <c r="C1098" s="131"/>
      <c r="D1098" s="132"/>
    </row>
    <row r="1099" spans="1:4" ht="15.75">
      <c r="A1099" s="129"/>
      <c r="B1099" s="130"/>
      <c r="C1099" s="131"/>
      <c r="D1099" s="132"/>
    </row>
    <row r="1100" spans="1:4" ht="15.75">
      <c r="A1100" s="125"/>
      <c r="B1100" s="126"/>
      <c r="C1100" s="127"/>
      <c r="D1100" s="128"/>
    </row>
    <row r="1101" spans="1:4" ht="15.75">
      <c r="A1101" s="129"/>
      <c r="B1101" s="130"/>
      <c r="C1101" s="131"/>
      <c r="D1101" s="132"/>
    </row>
    <row r="1102" spans="1:4" ht="15.75">
      <c r="A1102" s="129"/>
      <c r="B1102" s="130"/>
      <c r="C1102" s="131"/>
      <c r="D1102" s="132"/>
    </row>
    <row r="1103" spans="1:4" ht="15.75">
      <c r="A1103" s="129"/>
      <c r="B1103" s="130"/>
      <c r="C1103" s="131"/>
      <c r="D1103" s="132"/>
    </row>
    <row r="1104" spans="1:4" ht="15.75">
      <c r="A1104" s="129"/>
      <c r="B1104" s="130"/>
      <c r="C1104" s="131"/>
      <c r="D1104" s="132"/>
    </row>
    <row r="1105" spans="1:4" ht="15.75">
      <c r="A1105" s="129"/>
      <c r="B1105" s="130"/>
      <c r="C1105" s="131"/>
      <c r="D1105" s="132"/>
    </row>
    <row r="1106" spans="1:4" ht="15.75">
      <c r="A1106" s="129"/>
      <c r="B1106" s="130"/>
      <c r="C1106" s="131"/>
      <c r="D1106" s="132"/>
    </row>
    <row r="1107" spans="1:4" ht="15.75">
      <c r="A1107" s="129"/>
      <c r="B1107" s="130"/>
      <c r="C1107" s="131"/>
      <c r="D1107" s="132"/>
    </row>
    <row r="1108" spans="1:4" ht="15.75">
      <c r="A1108" s="129"/>
      <c r="B1108" s="130"/>
      <c r="C1108" s="131"/>
      <c r="D1108" s="132"/>
    </row>
    <row r="1109" spans="1:4" ht="15.75">
      <c r="A1109" s="125"/>
      <c r="B1109" s="126"/>
      <c r="C1109" s="127"/>
      <c r="D1109" s="128"/>
    </row>
    <row r="1110" spans="1:4" ht="15.75">
      <c r="A1110" s="129"/>
      <c r="B1110" s="130"/>
      <c r="C1110" s="131"/>
      <c r="D1110" s="132"/>
    </row>
    <row r="1111" spans="1:4" ht="15.75">
      <c r="A1111" s="129"/>
      <c r="B1111" s="130"/>
      <c r="C1111" s="131"/>
      <c r="D1111" s="132"/>
    </row>
    <row r="1112" spans="1:4" ht="15.75">
      <c r="A1112" s="129"/>
      <c r="B1112" s="130"/>
      <c r="C1112" s="131"/>
      <c r="D1112" s="132"/>
    </row>
    <row r="1113" spans="1:4" ht="15.75">
      <c r="A1113" s="129"/>
      <c r="B1113" s="130"/>
      <c r="C1113" s="131"/>
      <c r="D1113" s="132"/>
    </row>
    <row r="1114" spans="1:4" ht="15.75">
      <c r="A1114" s="129"/>
      <c r="B1114" s="130"/>
      <c r="C1114" s="131"/>
      <c r="D1114" s="132"/>
    </row>
    <row r="1115" spans="1:4" ht="15.75">
      <c r="A1115" s="129"/>
      <c r="B1115" s="130"/>
      <c r="C1115" s="131"/>
      <c r="D1115" s="132"/>
    </row>
    <row r="1116" spans="1:4" ht="15.75">
      <c r="A1116" s="129"/>
      <c r="B1116" s="130"/>
      <c r="C1116" s="131"/>
      <c r="D1116" s="132"/>
    </row>
    <row r="1117" spans="1:4" ht="15.75">
      <c r="A1117" s="125"/>
      <c r="B1117" s="126"/>
      <c r="C1117" s="127"/>
      <c r="D1117" s="128"/>
    </row>
    <row r="1118" spans="1:4" ht="15.75">
      <c r="A1118" s="129"/>
      <c r="B1118" s="130"/>
      <c r="C1118" s="131"/>
      <c r="D1118" s="132"/>
    </row>
    <row r="1119" spans="1:4" ht="15.75">
      <c r="A1119" s="129"/>
      <c r="B1119" s="130"/>
      <c r="C1119" s="131"/>
      <c r="D1119" s="132"/>
    </row>
    <row r="1120" spans="1:4" ht="15.75">
      <c r="A1120" s="129"/>
      <c r="B1120" s="130"/>
      <c r="C1120" s="131"/>
      <c r="D1120" s="132"/>
    </row>
    <row r="1121" spans="1:4" ht="15.75">
      <c r="A1121" s="129"/>
      <c r="B1121" s="130"/>
      <c r="C1121" s="131"/>
      <c r="D1121" s="132"/>
    </row>
    <row r="1122" spans="1:4" ht="15.75">
      <c r="A1122" s="129"/>
      <c r="B1122" s="130"/>
      <c r="C1122" s="131"/>
      <c r="D1122" s="132"/>
    </row>
    <row r="1123" spans="1:4" ht="15.75">
      <c r="A1123" s="129"/>
      <c r="B1123" s="130"/>
      <c r="C1123" s="131"/>
      <c r="D1123" s="132"/>
    </row>
    <row r="1124" spans="1:4" ht="15.75">
      <c r="A1124" s="129"/>
      <c r="B1124" s="130"/>
      <c r="C1124" s="131"/>
      <c r="D1124" s="132"/>
    </row>
    <row r="1125" spans="1:4" ht="15.75">
      <c r="A1125" s="125"/>
      <c r="B1125" s="126"/>
      <c r="C1125" s="127"/>
      <c r="D1125" s="128"/>
    </row>
    <row r="1126" spans="1:4" ht="15.75">
      <c r="A1126" s="129"/>
      <c r="B1126" s="130"/>
      <c r="C1126" s="131"/>
      <c r="D1126" s="132"/>
    </row>
    <row r="1127" spans="1:4" ht="15.75">
      <c r="A1127" s="129"/>
      <c r="B1127" s="130"/>
      <c r="C1127" s="131"/>
      <c r="D1127" s="132"/>
    </row>
    <row r="1128" spans="1:4" ht="15.75">
      <c r="A1128" s="129"/>
      <c r="B1128" s="130"/>
      <c r="C1128" s="131"/>
      <c r="D1128" s="132"/>
    </row>
    <row r="1129" spans="1:4" ht="15.75">
      <c r="A1129" s="129"/>
      <c r="B1129" s="130"/>
      <c r="C1129" s="131"/>
      <c r="D1129" s="132"/>
    </row>
    <row r="1130" spans="1:4" ht="15.75">
      <c r="A1130" s="129"/>
      <c r="B1130" s="130"/>
      <c r="C1130" s="131"/>
      <c r="D1130" s="132"/>
    </row>
    <row r="1131" spans="1:4" ht="15.75">
      <c r="A1131" s="129"/>
      <c r="B1131" s="130"/>
      <c r="C1131" s="131"/>
      <c r="D1131" s="132"/>
    </row>
    <row r="1132" spans="1:4" ht="15.75">
      <c r="A1132" s="129"/>
      <c r="B1132" s="130"/>
      <c r="C1132" s="131"/>
      <c r="D1132" s="132"/>
    </row>
    <row r="1133" spans="1:4" ht="15.75">
      <c r="A1133" s="125"/>
      <c r="B1133" s="126"/>
      <c r="C1133" s="127"/>
      <c r="D1133" s="128"/>
    </row>
    <row r="1134" spans="1:4" ht="15.75">
      <c r="A1134" s="129"/>
      <c r="B1134" s="130"/>
      <c r="C1134" s="131"/>
      <c r="D1134" s="132"/>
    </row>
    <row r="1135" spans="1:4" ht="15.75">
      <c r="A1135" s="129"/>
      <c r="B1135" s="130"/>
      <c r="C1135" s="131"/>
      <c r="D1135" s="132"/>
    </row>
    <row r="1136" spans="1:4" ht="15.75">
      <c r="A1136" s="129"/>
      <c r="B1136" s="130"/>
      <c r="C1136" s="131"/>
      <c r="D1136" s="132"/>
    </row>
    <row r="1137" spans="1:4" ht="15.75">
      <c r="A1137" s="129"/>
      <c r="B1137" s="130"/>
      <c r="C1137" s="131"/>
      <c r="D1137" s="132"/>
    </row>
    <row r="1138" spans="1:4" ht="15.75">
      <c r="A1138" s="129"/>
      <c r="B1138" s="130"/>
      <c r="C1138" s="131"/>
      <c r="D1138" s="132"/>
    </row>
    <row r="1139" spans="1:4" ht="15.75">
      <c r="A1139" s="129"/>
      <c r="B1139" s="130"/>
      <c r="C1139" s="131"/>
      <c r="D1139" s="132"/>
    </row>
    <row r="1140" spans="1:4" ht="15.75">
      <c r="A1140" s="129"/>
      <c r="B1140" s="130"/>
      <c r="C1140" s="131"/>
      <c r="D1140" s="132"/>
    </row>
    <row r="1141" spans="1:4" ht="15.75">
      <c r="A1141" s="125"/>
      <c r="B1141" s="126"/>
      <c r="C1141" s="127"/>
      <c r="D1141" s="128"/>
    </row>
    <row r="1142" spans="1:4" ht="15.75">
      <c r="A1142" s="125"/>
      <c r="B1142" s="126"/>
      <c r="C1142" s="127"/>
      <c r="D1142" s="128"/>
    </row>
    <row r="1143" spans="1:4" ht="15.75">
      <c r="A1143" s="129"/>
      <c r="B1143" s="130"/>
      <c r="C1143" s="131"/>
      <c r="D1143" s="132"/>
    </row>
    <row r="1144" spans="1:4" ht="15.75">
      <c r="A1144" s="129"/>
      <c r="B1144" s="130"/>
      <c r="C1144" s="131"/>
      <c r="D1144" s="132"/>
    </row>
    <row r="1145" spans="1:4" ht="15.75">
      <c r="A1145" s="129"/>
      <c r="B1145" s="130"/>
      <c r="C1145" s="131"/>
      <c r="D1145" s="132"/>
    </row>
    <row r="1146" spans="1:4" ht="15.75">
      <c r="A1146" s="129"/>
      <c r="B1146" s="130"/>
      <c r="C1146" s="131"/>
      <c r="D1146" s="132"/>
    </row>
    <row r="1147" spans="1:4" ht="15.75">
      <c r="A1147" s="125"/>
      <c r="B1147" s="126"/>
      <c r="C1147" s="127"/>
      <c r="D1147" s="128"/>
    </row>
    <row r="1148" spans="1:4" ht="15.75">
      <c r="A1148" s="129"/>
      <c r="B1148" s="130"/>
      <c r="C1148" s="131"/>
      <c r="D1148" s="132"/>
    </row>
    <row r="1149" spans="1:4" ht="15.75">
      <c r="A1149" s="129"/>
      <c r="B1149" s="130"/>
      <c r="C1149" s="131"/>
      <c r="D1149" s="132"/>
    </row>
    <row r="1150" spans="1:4" ht="15.75">
      <c r="A1150" s="129"/>
      <c r="B1150" s="130"/>
      <c r="C1150" s="131"/>
      <c r="D1150" s="132"/>
    </row>
    <row r="1151" spans="1:4" ht="15.75">
      <c r="A1151" s="125"/>
      <c r="B1151" s="126"/>
      <c r="C1151" s="127"/>
      <c r="D1151" s="128"/>
    </row>
    <row r="1152" spans="1:4" ht="15.75">
      <c r="A1152" s="129"/>
      <c r="B1152" s="130"/>
      <c r="C1152" s="131"/>
      <c r="D1152" s="132"/>
    </row>
    <row r="1153" spans="1:4" ht="15.75">
      <c r="A1153" s="129"/>
      <c r="B1153" s="130"/>
      <c r="C1153" s="131"/>
      <c r="D1153" s="132"/>
    </row>
    <row r="1154" spans="1:4" ht="15.75">
      <c r="A1154" s="129"/>
      <c r="B1154" s="130"/>
      <c r="C1154" s="131"/>
      <c r="D1154" s="132"/>
    </row>
    <row r="1155" spans="1:4" ht="15.75">
      <c r="A1155" s="129"/>
      <c r="B1155" s="130"/>
      <c r="C1155" s="131"/>
      <c r="D1155" s="132"/>
    </row>
    <row r="1156" spans="1:4" ht="15.75">
      <c r="A1156" s="125"/>
      <c r="B1156" s="126"/>
      <c r="C1156" s="127"/>
      <c r="D1156" s="128"/>
    </row>
    <row r="1157" spans="1:4" ht="15.75">
      <c r="A1157" s="125"/>
      <c r="B1157" s="126"/>
      <c r="C1157" s="127"/>
      <c r="D1157" s="128"/>
    </row>
    <row r="1158" spans="1:4" ht="15.75">
      <c r="A1158" s="129"/>
      <c r="B1158" s="130"/>
      <c r="C1158" s="131"/>
      <c r="D1158" s="132"/>
    </row>
    <row r="1159" spans="1:4" ht="15.75">
      <c r="A1159" s="129"/>
      <c r="B1159" s="130"/>
      <c r="C1159" s="131"/>
      <c r="D1159" s="132"/>
    </row>
    <row r="1160" spans="1:4" ht="15.75">
      <c r="A1160" s="129"/>
      <c r="B1160" s="130"/>
      <c r="C1160" s="131"/>
      <c r="D1160" s="132"/>
    </row>
    <row r="1161" spans="1:4" ht="15.75">
      <c r="A1161" s="129"/>
      <c r="B1161" s="130"/>
      <c r="C1161" s="131"/>
      <c r="D1161" s="132"/>
    </row>
    <row r="1162" spans="1:4" ht="15.75">
      <c r="A1162" s="129"/>
      <c r="B1162" s="130"/>
      <c r="C1162" s="131"/>
      <c r="D1162" s="132"/>
    </row>
    <row r="1163" spans="1:4" ht="15.75">
      <c r="A1163" s="129"/>
      <c r="B1163" s="130"/>
      <c r="C1163" s="131"/>
      <c r="D1163" s="132"/>
    </row>
    <row r="1164" spans="1:4" ht="15.75">
      <c r="A1164" s="125"/>
      <c r="B1164" s="126"/>
      <c r="C1164" s="127"/>
      <c r="D1164" s="128"/>
    </row>
    <row r="1165" spans="1:4" ht="15.75">
      <c r="A1165" s="125"/>
      <c r="B1165" s="126"/>
      <c r="C1165" s="127"/>
      <c r="D1165" s="128"/>
    </row>
    <row r="1166" spans="1:4" ht="15.75">
      <c r="A1166" s="129"/>
      <c r="B1166" s="130"/>
      <c r="C1166" s="131"/>
      <c r="D1166" s="132"/>
    </row>
    <row r="1167" spans="1:4" ht="15.75">
      <c r="A1167" s="129"/>
      <c r="B1167" s="130"/>
      <c r="C1167" s="131"/>
      <c r="D1167" s="132"/>
    </row>
    <row r="1168" spans="1:4" ht="15.75">
      <c r="A1168" s="129"/>
      <c r="B1168" s="130"/>
      <c r="C1168" s="131"/>
      <c r="D1168" s="132"/>
    </row>
    <row r="1169" spans="1:4" ht="15.75">
      <c r="A1169" s="125"/>
      <c r="B1169" s="126"/>
      <c r="C1169" s="127"/>
      <c r="D1169" s="128"/>
    </row>
    <row r="1170" spans="1:4" ht="15.75">
      <c r="A1170" s="125"/>
      <c r="B1170" s="126"/>
      <c r="C1170" s="127"/>
      <c r="D1170" s="128"/>
    </row>
    <row r="1171" spans="1:4" ht="15.75">
      <c r="A1171" s="125"/>
      <c r="B1171" s="126"/>
      <c r="C1171" s="127"/>
      <c r="D1171" s="128"/>
    </row>
    <row r="1172" spans="1:4" ht="15.75">
      <c r="A1172" s="129"/>
      <c r="B1172" s="130"/>
      <c r="C1172" s="131"/>
      <c r="D1172" s="132"/>
    </row>
    <row r="1173" spans="1:4" ht="15.75">
      <c r="A1173" s="129"/>
      <c r="B1173" s="130"/>
      <c r="C1173" s="131"/>
      <c r="D1173" s="132"/>
    </row>
    <row r="1174" spans="1:4" ht="15.75">
      <c r="A1174" s="129"/>
      <c r="B1174" s="130"/>
      <c r="C1174" s="131"/>
      <c r="D1174" s="132"/>
    </row>
    <row r="1175" spans="1:4" ht="15.75">
      <c r="A1175" s="129"/>
      <c r="B1175" s="130"/>
      <c r="C1175" s="131"/>
      <c r="D1175" s="132"/>
    </row>
    <row r="1176" spans="1:4" ht="15.75">
      <c r="A1176" s="129"/>
      <c r="B1176" s="130"/>
      <c r="C1176" s="131"/>
      <c r="D1176" s="132"/>
    </row>
    <row r="1177" spans="1:4" ht="15.75">
      <c r="A1177" s="129"/>
      <c r="B1177" s="130"/>
      <c r="C1177" s="131"/>
      <c r="D1177" s="132"/>
    </row>
    <row r="1178" spans="1:4" ht="15.75">
      <c r="A1178" s="129"/>
      <c r="B1178" s="130"/>
      <c r="C1178" s="131"/>
      <c r="D1178" s="132"/>
    </row>
    <row r="1179" spans="1:4" ht="15.75">
      <c r="A1179" s="129"/>
      <c r="B1179" s="130"/>
      <c r="C1179" s="131"/>
      <c r="D1179" s="132"/>
    </row>
    <row r="1180" spans="1:4" ht="15.75">
      <c r="A1180" s="129"/>
      <c r="B1180" s="130"/>
      <c r="C1180" s="131"/>
      <c r="D1180" s="132"/>
    </row>
    <row r="1181" spans="1:4" ht="15.75">
      <c r="A1181" s="129"/>
      <c r="B1181" s="130"/>
      <c r="C1181" s="131"/>
      <c r="D1181" s="132"/>
    </row>
    <row r="1182" spans="1:4" ht="15.75">
      <c r="A1182" s="129"/>
      <c r="B1182" s="130"/>
      <c r="C1182" s="131"/>
      <c r="D1182" s="132"/>
    </row>
    <row r="1183" spans="1:4" ht="15.75">
      <c r="A1183" s="129"/>
      <c r="B1183" s="130"/>
      <c r="C1183" s="131"/>
      <c r="D1183" s="132"/>
    </row>
    <row r="1184" spans="1:4" ht="15.75">
      <c r="A1184" s="129"/>
      <c r="B1184" s="130"/>
      <c r="C1184" s="131"/>
      <c r="D1184" s="132"/>
    </row>
    <row r="1185" spans="1:4" ht="15.75">
      <c r="A1185" s="125"/>
      <c r="B1185" s="126"/>
      <c r="C1185" s="127"/>
      <c r="D1185" s="128"/>
    </row>
    <row r="1186" spans="1:4" ht="15.75">
      <c r="A1186" s="129"/>
      <c r="B1186" s="130"/>
      <c r="C1186" s="131"/>
      <c r="D1186" s="132"/>
    </row>
    <row r="1187" spans="1:4" ht="15.75">
      <c r="A1187" s="129"/>
      <c r="B1187" s="130"/>
      <c r="C1187" s="131"/>
      <c r="D1187" s="132"/>
    </row>
    <row r="1188" spans="1:4" ht="15.75">
      <c r="A1188" s="129"/>
      <c r="B1188" s="130"/>
      <c r="C1188" s="131"/>
      <c r="D1188" s="132"/>
    </row>
    <row r="1189" spans="1:4" ht="15.75">
      <c r="A1189" s="129"/>
      <c r="B1189" s="130"/>
      <c r="C1189" s="131"/>
      <c r="D1189" s="132"/>
    </row>
    <row r="1190" spans="1:4" ht="15.75">
      <c r="A1190" s="125"/>
      <c r="B1190" s="126"/>
      <c r="C1190" s="127"/>
      <c r="D1190" s="128"/>
    </row>
    <row r="1191" spans="1:4" ht="15.75">
      <c r="A1191" s="129"/>
      <c r="B1191" s="130"/>
      <c r="C1191" s="131"/>
      <c r="D1191" s="132"/>
    </row>
    <row r="1192" spans="1:4" ht="15.75">
      <c r="A1192" s="129"/>
      <c r="B1192" s="130"/>
      <c r="C1192" s="131"/>
      <c r="D1192" s="132"/>
    </row>
    <row r="1193" spans="1:4" ht="15.75">
      <c r="A1193" s="129"/>
      <c r="B1193" s="130"/>
      <c r="C1193" s="131"/>
      <c r="D1193" s="132"/>
    </row>
    <row r="1194" spans="1:4" ht="15.75">
      <c r="A1194" s="129"/>
      <c r="B1194" s="130"/>
      <c r="C1194" s="131"/>
      <c r="D1194" s="132"/>
    </row>
    <row r="1195" spans="1:4" ht="15.75">
      <c r="A1195" s="129"/>
      <c r="B1195" s="130"/>
      <c r="C1195" s="131"/>
      <c r="D1195" s="132"/>
    </row>
    <row r="1196" spans="1:4" ht="15.75">
      <c r="A1196" s="129"/>
      <c r="B1196" s="130"/>
      <c r="C1196" s="131"/>
      <c r="D1196" s="132"/>
    </row>
    <row r="1197" spans="1:4" ht="15.75">
      <c r="A1197" s="129"/>
      <c r="B1197" s="130"/>
      <c r="C1197" s="131"/>
      <c r="D1197" s="132"/>
    </row>
    <row r="1198" spans="1:4" ht="15.75">
      <c r="A1198" s="129"/>
      <c r="B1198" s="130"/>
      <c r="C1198" s="131"/>
      <c r="D1198" s="132"/>
    </row>
    <row r="1199" spans="1:4" ht="15.75">
      <c r="A1199" s="125"/>
      <c r="B1199" s="126"/>
      <c r="C1199" s="127"/>
      <c r="D1199" s="128"/>
    </row>
  </sheetData>
  <sheetProtection/>
  <mergeCells count="6">
    <mergeCell ref="C6:C7"/>
    <mergeCell ref="D6:D7"/>
    <mergeCell ref="B2:D2"/>
    <mergeCell ref="A6:A7"/>
    <mergeCell ref="B6:B7"/>
    <mergeCell ref="A4:D4"/>
  </mergeCells>
  <printOptions/>
  <pageMargins left="1.1023622047244095" right="0.1968503937007874" top="0.5905511811023623" bottom="0.5905511811023623" header="0.31496062992125984" footer="0.31496062992125984"/>
  <pageSetup fitToHeight="25" fitToWidth="1" horizontalDpi="600" verticalDpi="600" orientation="portrait" paperSize="9" scale="56" r:id="rId1"/>
</worksheet>
</file>

<file path=xl/worksheets/sheet6.xml><?xml version="1.0" encoding="utf-8"?>
<worksheet xmlns="http://schemas.openxmlformats.org/spreadsheetml/2006/main" xmlns:r="http://schemas.openxmlformats.org/officeDocument/2006/relationships">
  <sheetPr>
    <pageSetUpPr fitToPage="1"/>
  </sheetPr>
  <dimension ref="A1:M1634"/>
  <sheetViews>
    <sheetView view="pageBreakPreview" zoomScale="77" zoomScaleSheetLayoutView="77" zoomScalePageLayoutView="0" workbookViewId="0" topLeftCell="E1">
      <selection activeCell="AE12" sqref="AE12"/>
    </sheetView>
  </sheetViews>
  <sheetFormatPr defaultColWidth="22.7109375" defaultRowHeight="15"/>
  <cols>
    <col min="1" max="1" width="4.7109375" style="25" customWidth="1"/>
    <col min="2" max="2" width="25.421875" style="93" customWidth="1"/>
    <col min="3" max="3" width="22.7109375" style="25" customWidth="1"/>
    <col min="4" max="4" width="41.8515625" style="26" customWidth="1"/>
    <col min="5" max="5" width="31.00390625" style="25" customWidth="1"/>
    <col min="6" max="6" width="66.7109375" style="25" customWidth="1"/>
    <col min="7" max="9" width="31.140625" style="25" customWidth="1"/>
    <col min="10" max="10" width="29.140625" style="26" customWidth="1"/>
    <col min="11" max="11" width="27.57421875" style="26" customWidth="1"/>
    <col min="12" max="12" width="27.7109375" style="26" customWidth="1"/>
    <col min="13" max="13" width="40.00390625" style="26" customWidth="1"/>
    <col min="14" max="252" width="9.140625" style="26" customWidth="1"/>
    <col min="253" max="253" width="5.8515625" style="26" customWidth="1"/>
    <col min="254" max="254" width="49.28125" style="26" customWidth="1"/>
    <col min="255" max="16384" width="22.7109375" style="26" customWidth="1"/>
  </cols>
  <sheetData>
    <row r="1" spans="6:10" ht="12.75">
      <c r="F1" s="27"/>
      <c r="G1" s="27"/>
      <c r="H1" s="268" t="s">
        <v>585</v>
      </c>
      <c r="I1" s="268"/>
      <c r="J1" s="268"/>
    </row>
    <row r="2" spans="4:10" ht="12.75">
      <c r="D2" s="28"/>
      <c r="F2" s="28"/>
      <c r="G2" s="28"/>
      <c r="H2" s="268" t="s">
        <v>586</v>
      </c>
      <c r="I2" s="268"/>
      <c r="J2" s="268"/>
    </row>
    <row r="3" spans="6:10" ht="12.75">
      <c r="F3" s="28"/>
      <c r="G3" s="28"/>
      <c r="H3" s="268" t="s">
        <v>587</v>
      </c>
      <c r="I3" s="268"/>
      <c r="J3" s="268"/>
    </row>
    <row r="4" spans="4:10" ht="12.75">
      <c r="D4" s="28"/>
      <c r="F4" s="28"/>
      <c r="G4" s="28"/>
      <c r="H4" s="268" t="s">
        <v>588</v>
      </c>
      <c r="I4" s="268"/>
      <c r="J4" s="268"/>
    </row>
    <row r="5" spans="4:10" ht="12.75">
      <c r="D5" s="28"/>
      <c r="F5" s="28"/>
      <c r="G5" s="28"/>
      <c r="H5" s="268" t="s">
        <v>589</v>
      </c>
      <c r="I5" s="268"/>
      <c r="J5" s="268"/>
    </row>
    <row r="6" spans="4:10" ht="15">
      <c r="D6" s="29"/>
      <c r="F6" s="30"/>
      <c r="G6" s="30"/>
      <c r="H6" s="269" t="s">
        <v>751</v>
      </c>
      <c r="I6" s="269"/>
      <c r="J6" s="269"/>
    </row>
    <row r="9" spans="1:5" ht="20.25">
      <c r="A9" s="31"/>
      <c r="B9" s="266"/>
      <c r="C9" s="266"/>
      <c r="D9" s="267"/>
      <c r="E9" s="267"/>
    </row>
    <row r="10" spans="1:10" ht="20.25">
      <c r="A10" s="31"/>
      <c r="B10" s="265" t="s">
        <v>590</v>
      </c>
      <c r="C10" s="265"/>
      <c r="D10" s="265"/>
      <c r="E10" s="265"/>
      <c r="F10" s="265"/>
      <c r="G10" s="265"/>
      <c r="H10" s="265"/>
      <c r="I10" s="265"/>
      <c r="J10" s="265"/>
    </row>
    <row r="11" spans="1:10" ht="20.25">
      <c r="A11" s="31"/>
      <c r="B11" s="94"/>
      <c r="C11" s="31"/>
      <c r="D11" s="32"/>
      <c r="E11" s="27"/>
      <c r="J11" s="118" t="s">
        <v>745</v>
      </c>
    </row>
    <row r="12" spans="1:13" ht="283.5">
      <c r="A12" s="33" t="s">
        <v>591</v>
      </c>
      <c r="B12" s="34" t="s">
        <v>592</v>
      </c>
      <c r="C12" s="35" t="s">
        <v>593</v>
      </c>
      <c r="D12" s="36" t="s">
        <v>594</v>
      </c>
      <c r="E12" s="36" t="s">
        <v>595</v>
      </c>
      <c r="F12" s="83" t="s">
        <v>596</v>
      </c>
      <c r="G12" s="36" t="s">
        <v>597</v>
      </c>
      <c r="H12" s="36" t="s">
        <v>615</v>
      </c>
      <c r="I12" s="36" t="s">
        <v>756</v>
      </c>
      <c r="J12" s="36" t="s">
        <v>616</v>
      </c>
      <c r="K12" s="84" t="s">
        <v>738</v>
      </c>
      <c r="L12" s="84" t="s">
        <v>739</v>
      </c>
      <c r="M12" s="84" t="s">
        <v>740</v>
      </c>
    </row>
    <row r="13" spans="1:13" ht="56.25">
      <c r="A13" s="37">
        <v>1</v>
      </c>
      <c r="B13" s="95" t="s">
        <v>598</v>
      </c>
      <c r="C13" s="85">
        <f>SUM(D13:M13)</f>
        <v>5771547</v>
      </c>
      <c r="D13" s="86"/>
      <c r="E13" s="86">
        <v>428000</v>
      </c>
      <c r="F13" s="85"/>
      <c r="G13" s="85">
        <v>743620</v>
      </c>
      <c r="H13" s="85"/>
      <c r="I13" s="85">
        <v>183200</v>
      </c>
      <c r="J13" s="85">
        <v>78000</v>
      </c>
      <c r="K13" s="87">
        <v>1375960</v>
      </c>
      <c r="L13" s="88"/>
      <c r="M13" s="88">
        <v>2962767</v>
      </c>
    </row>
    <row r="14" spans="1:13" ht="37.5">
      <c r="A14" s="37">
        <v>2</v>
      </c>
      <c r="B14" s="96" t="s">
        <v>599</v>
      </c>
      <c r="C14" s="85">
        <f aca="true" t="shared" si="0" ref="C14:C28">SUM(D14:M14)</f>
        <v>2439111</v>
      </c>
      <c r="D14" s="89">
        <v>137300</v>
      </c>
      <c r="E14" s="85"/>
      <c r="F14" s="85">
        <v>1817000</v>
      </c>
      <c r="G14" s="85">
        <v>196841</v>
      </c>
      <c r="H14" s="85"/>
      <c r="I14" s="85"/>
      <c r="J14" s="85"/>
      <c r="K14" s="87">
        <v>287970</v>
      </c>
      <c r="L14" s="88"/>
      <c r="M14" s="88"/>
    </row>
    <row r="15" spans="1:13" ht="37.5">
      <c r="A15" s="37">
        <v>3</v>
      </c>
      <c r="B15" s="96" t="s">
        <v>600</v>
      </c>
      <c r="C15" s="85">
        <f t="shared" si="0"/>
        <v>1943829</v>
      </c>
      <c r="D15" s="89">
        <v>40400</v>
      </c>
      <c r="E15" s="85"/>
      <c r="F15" s="85">
        <v>766000</v>
      </c>
      <c r="G15" s="85">
        <v>43743</v>
      </c>
      <c r="H15" s="85"/>
      <c r="I15" s="85"/>
      <c r="J15" s="85"/>
      <c r="K15" s="87">
        <v>406000</v>
      </c>
      <c r="L15" s="88"/>
      <c r="M15" s="88">
        <v>687686</v>
      </c>
    </row>
    <row r="16" spans="1:13" ht="37.5">
      <c r="A16" s="37">
        <v>4</v>
      </c>
      <c r="B16" s="96" t="s">
        <v>601</v>
      </c>
      <c r="C16" s="85">
        <f t="shared" si="0"/>
        <v>2884628</v>
      </c>
      <c r="D16" s="89">
        <v>75400</v>
      </c>
      <c r="E16" s="85"/>
      <c r="F16" s="89">
        <v>1378000</v>
      </c>
      <c r="G16" s="85">
        <v>131228</v>
      </c>
      <c r="H16" s="85"/>
      <c r="I16" s="85"/>
      <c r="J16" s="85"/>
      <c r="K16" s="87">
        <v>300000</v>
      </c>
      <c r="L16" s="88">
        <v>1000000</v>
      </c>
      <c r="M16" s="88"/>
    </row>
    <row r="17" spans="1:13" s="25" customFormat="1" ht="37.5">
      <c r="A17" s="37">
        <v>5</v>
      </c>
      <c r="B17" s="96" t="s">
        <v>602</v>
      </c>
      <c r="C17" s="85">
        <f t="shared" si="0"/>
        <v>2152899</v>
      </c>
      <c r="D17" s="89">
        <v>29800</v>
      </c>
      <c r="E17" s="85"/>
      <c r="F17" s="89">
        <v>1450000</v>
      </c>
      <c r="G17" s="85">
        <v>153099</v>
      </c>
      <c r="H17" s="85"/>
      <c r="I17" s="85"/>
      <c r="J17" s="85"/>
      <c r="K17" s="87">
        <v>20000</v>
      </c>
      <c r="L17" s="88">
        <v>500000</v>
      </c>
      <c r="M17" s="88"/>
    </row>
    <row r="18" spans="1:13" s="25" customFormat="1" ht="37.5">
      <c r="A18" s="37">
        <v>6</v>
      </c>
      <c r="B18" s="96" t="s">
        <v>603</v>
      </c>
      <c r="C18" s="85">
        <f t="shared" si="0"/>
        <v>3355585</v>
      </c>
      <c r="D18" s="89">
        <v>89100</v>
      </c>
      <c r="E18" s="85"/>
      <c r="F18" s="89">
        <v>1888000</v>
      </c>
      <c r="G18" s="85">
        <v>87485</v>
      </c>
      <c r="H18" s="85"/>
      <c r="I18" s="85"/>
      <c r="J18" s="85"/>
      <c r="K18" s="87">
        <v>291000</v>
      </c>
      <c r="L18" s="88">
        <v>1000000</v>
      </c>
      <c r="M18" s="88"/>
    </row>
    <row r="19" spans="1:13" s="25" customFormat="1" ht="37.5">
      <c r="A19" s="37">
        <v>7</v>
      </c>
      <c r="B19" s="96" t="s">
        <v>604</v>
      </c>
      <c r="C19" s="85">
        <f t="shared" si="0"/>
        <v>1928156</v>
      </c>
      <c r="D19" s="89">
        <v>88800</v>
      </c>
      <c r="E19" s="85"/>
      <c r="F19" s="89">
        <v>1230000</v>
      </c>
      <c r="G19" s="85">
        <v>109356</v>
      </c>
      <c r="H19" s="85"/>
      <c r="I19" s="85"/>
      <c r="J19" s="85"/>
      <c r="K19" s="87">
        <v>0</v>
      </c>
      <c r="L19" s="88">
        <v>500000</v>
      </c>
      <c r="M19" s="88"/>
    </row>
    <row r="20" spans="1:13" s="25" customFormat="1" ht="37.5">
      <c r="A20" s="37">
        <v>8</v>
      </c>
      <c r="B20" s="96" t="s">
        <v>605</v>
      </c>
      <c r="C20" s="85">
        <f t="shared" si="0"/>
        <v>3555770</v>
      </c>
      <c r="D20" s="89">
        <v>15800</v>
      </c>
      <c r="E20" s="85"/>
      <c r="F20" s="89">
        <v>3095000</v>
      </c>
      <c r="G20" s="85">
        <v>174970</v>
      </c>
      <c r="H20" s="85"/>
      <c r="I20" s="85"/>
      <c r="J20" s="85"/>
      <c r="K20" s="87">
        <v>270000</v>
      </c>
      <c r="L20" s="88"/>
      <c r="M20" s="88"/>
    </row>
    <row r="21" spans="1:13" s="25" customFormat="1" ht="37.5">
      <c r="A21" s="37">
        <v>9</v>
      </c>
      <c r="B21" s="96" t="s">
        <v>606</v>
      </c>
      <c r="C21" s="85">
        <f>SUM(D21:M21)</f>
        <v>2639308.2199999997</v>
      </c>
      <c r="D21" s="89">
        <v>36000</v>
      </c>
      <c r="E21" s="85"/>
      <c r="F21" s="89">
        <v>737000</v>
      </c>
      <c r="G21" s="85">
        <v>65614</v>
      </c>
      <c r="H21" s="139">
        <v>173204.22</v>
      </c>
      <c r="I21" s="99"/>
      <c r="J21" s="88"/>
      <c r="K21" s="87">
        <v>363420</v>
      </c>
      <c r="L21" s="88"/>
      <c r="M21" s="88">
        <v>1264070</v>
      </c>
    </row>
    <row r="22" spans="1:13" s="25" customFormat="1" ht="37.5">
      <c r="A22" s="37">
        <v>10</v>
      </c>
      <c r="B22" s="96" t="s">
        <v>607</v>
      </c>
      <c r="C22" s="85">
        <f t="shared" si="0"/>
        <v>2970928</v>
      </c>
      <c r="D22" s="89">
        <v>19700</v>
      </c>
      <c r="E22" s="85"/>
      <c r="F22" s="89">
        <v>2130000</v>
      </c>
      <c r="G22" s="85">
        <v>131228</v>
      </c>
      <c r="H22" s="85"/>
      <c r="I22" s="85"/>
      <c r="J22" s="85"/>
      <c r="K22" s="87">
        <v>690000</v>
      </c>
      <c r="L22" s="88"/>
      <c r="M22" s="88"/>
    </row>
    <row r="23" spans="1:13" s="25" customFormat="1" ht="37.5">
      <c r="A23" s="37">
        <v>11</v>
      </c>
      <c r="B23" s="96" t="s">
        <v>608</v>
      </c>
      <c r="C23" s="85">
        <f t="shared" si="0"/>
        <v>2165414</v>
      </c>
      <c r="D23" s="89">
        <v>800</v>
      </c>
      <c r="E23" s="85"/>
      <c r="F23" s="89">
        <v>987000</v>
      </c>
      <c r="G23" s="85">
        <v>65614</v>
      </c>
      <c r="H23" s="85"/>
      <c r="I23" s="85"/>
      <c r="J23" s="85"/>
      <c r="K23" s="87">
        <v>112000</v>
      </c>
      <c r="L23" s="88">
        <v>1000000</v>
      </c>
      <c r="M23" s="88"/>
    </row>
    <row r="24" spans="1:13" s="25" customFormat="1" ht="37.5">
      <c r="A24" s="37">
        <v>12</v>
      </c>
      <c r="B24" s="96" t="s">
        <v>609</v>
      </c>
      <c r="C24" s="85">
        <f t="shared" si="0"/>
        <v>565256</v>
      </c>
      <c r="D24" s="89">
        <v>25900</v>
      </c>
      <c r="E24" s="85"/>
      <c r="F24" s="85">
        <v>430000</v>
      </c>
      <c r="G24" s="85">
        <v>109356</v>
      </c>
      <c r="H24" s="85"/>
      <c r="I24" s="85"/>
      <c r="J24" s="85"/>
      <c r="K24" s="87">
        <v>0</v>
      </c>
      <c r="L24" s="88"/>
      <c r="M24" s="88"/>
    </row>
    <row r="25" spans="1:13" s="25" customFormat="1" ht="37.5">
      <c r="A25" s="37">
        <v>13</v>
      </c>
      <c r="B25" s="96" t="s">
        <v>610</v>
      </c>
      <c r="C25" s="85">
        <f t="shared" si="0"/>
        <v>3563814</v>
      </c>
      <c r="D25" s="89">
        <v>68200</v>
      </c>
      <c r="E25" s="85"/>
      <c r="F25" s="85">
        <v>1680000</v>
      </c>
      <c r="G25" s="85">
        <v>65614</v>
      </c>
      <c r="H25" s="85"/>
      <c r="I25" s="85"/>
      <c r="J25" s="85"/>
      <c r="K25" s="87">
        <v>750000</v>
      </c>
      <c r="L25" s="88">
        <v>1000000</v>
      </c>
      <c r="M25" s="88"/>
    </row>
    <row r="26" spans="1:13" s="25" customFormat="1" ht="37.5">
      <c r="A26" s="37">
        <v>14</v>
      </c>
      <c r="B26" s="96" t="s">
        <v>611</v>
      </c>
      <c r="C26" s="85">
        <f t="shared" si="0"/>
        <v>3223084</v>
      </c>
      <c r="D26" s="89">
        <v>162000</v>
      </c>
      <c r="E26" s="85"/>
      <c r="F26" s="85">
        <v>2413500</v>
      </c>
      <c r="G26" s="85">
        <v>240584</v>
      </c>
      <c r="H26" s="85"/>
      <c r="I26" s="85"/>
      <c r="J26" s="85"/>
      <c r="K26" s="87">
        <v>407000</v>
      </c>
      <c r="L26" s="88"/>
      <c r="M26" s="88"/>
    </row>
    <row r="27" spans="1:13" s="25" customFormat="1" ht="37.5">
      <c r="A27" s="37">
        <v>15</v>
      </c>
      <c r="B27" s="96" t="s">
        <v>612</v>
      </c>
      <c r="C27" s="85">
        <f t="shared" si="0"/>
        <v>2926428</v>
      </c>
      <c r="D27" s="89">
        <v>5200</v>
      </c>
      <c r="E27" s="85"/>
      <c r="F27" s="85">
        <v>2790000</v>
      </c>
      <c r="G27" s="85">
        <v>131228</v>
      </c>
      <c r="H27" s="85"/>
      <c r="I27" s="85"/>
      <c r="J27" s="85"/>
      <c r="K27" s="87">
        <v>0</v>
      </c>
      <c r="L27" s="88"/>
      <c r="M27" s="88"/>
    </row>
    <row r="28" spans="1:13" s="25" customFormat="1" ht="37.5">
      <c r="A28" s="37">
        <v>16</v>
      </c>
      <c r="B28" s="96" t="s">
        <v>613</v>
      </c>
      <c r="C28" s="85">
        <f t="shared" si="0"/>
        <v>1235543</v>
      </c>
      <c r="D28" s="89">
        <v>60000</v>
      </c>
      <c r="E28" s="85"/>
      <c r="F28" s="85">
        <v>1131800</v>
      </c>
      <c r="G28" s="85">
        <v>43743</v>
      </c>
      <c r="H28" s="85"/>
      <c r="I28" s="85"/>
      <c r="J28" s="85"/>
      <c r="K28" s="87">
        <v>0</v>
      </c>
      <c r="L28" s="88"/>
      <c r="M28" s="88"/>
    </row>
    <row r="29" spans="1:13" s="25" customFormat="1" ht="18.75">
      <c r="A29" s="38"/>
      <c r="B29" s="97" t="s">
        <v>614</v>
      </c>
      <c r="C29" s="90">
        <f>SUM(D29:M29)</f>
        <v>43138100.22</v>
      </c>
      <c r="D29" s="90">
        <f>SUM(D14:D28)</f>
        <v>854400</v>
      </c>
      <c r="E29" s="90">
        <f>SUM(E13)</f>
        <v>428000</v>
      </c>
      <c r="F29" s="90">
        <f aca="true" t="shared" si="1" ref="F29:M29">SUM(F13:F28)</f>
        <v>23923300</v>
      </c>
      <c r="G29" s="90">
        <f t="shared" si="1"/>
        <v>2493323</v>
      </c>
      <c r="H29" s="90">
        <f t="shared" si="1"/>
        <v>173204.22</v>
      </c>
      <c r="I29" s="90"/>
      <c r="J29" s="90">
        <f t="shared" si="1"/>
        <v>78000</v>
      </c>
      <c r="K29" s="91">
        <f t="shared" si="1"/>
        <v>5273350</v>
      </c>
      <c r="L29" s="91">
        <f t="shared" si="1"/>
        <v>5000000</v>
      </c>
      <c r="M29" s="91">
        <f t="shared" si="1"/>
        <v>4914523</v>
      </c>
    </row>
    <row r="30" spans="1:13" s="25" customFormat="1" ht="12.75">
      <c r="A30" s="39"/>
      <c r="B30" s="98"/>
      <c r="D30" s="26"/>
      <c r="K30" s="92"/>
      <c r="L30" s="92"/>
      <c r="M30" s="92"/>
    </row>
    <row r="31" spans="1:4" s="25" customFormat="1" ht="12.75">
      <c r="A31" s="39"/>
      <c r="B31" s="98"/>
      <c r="D31" s="26"/>
    </row>
    <row r="32" spans="1:4" s="25" customFormat="1" ht="12.75">
      <c r="A32" s="39"/>
      <c r="B32" s="98"/>
      <c r="D32" s="26"/>
    </row>
    <row r="33" spans="1:4" s="25" customFormat="1" ht="12.75">
      <c r="A33" s="39"/>
      <c r="B33" s="98"/>
      <c r="D33" s="26"/>
    </row>
    <row r="34" spans="1:4" s="25" customFormat="1" ht="12.75">
      <c r="A34" s="39"/>
      <c r="B34" s="98"/>
      <c r="D34" s="26"/>
    </row>
    <row r="35" spans="1:4" s="25" customFormat="1" ht="12.75">
      <c r="A35" s="39"/>
      <c r="B35" s="98"/>
      <c r="D35" s="26"/>
    </row>
    <row r="36" spans="1:4" s="25" customFormat="1" ht="12.75">
      <c r="A36" s="39"/>
      <c r="B36" s="98"/>
      <c r="D36" s="26"/>
    </row>
    <row r="37" spans="1:4" s="25" customFormat="1" ht="12.75">
      <c r="A37" s="39"/>
      <c r="B37" s="98"/>
      <c r="D37" s="26"/>
    </row>
    <row r="38" spans="1:4" s="25" customFormat="1" ht="12.75">
      <c r="A38" s="39"/>
      <c r="B38" s="98"/>
      <c r="D38" s="26"/>
    </row>
    <row r="39" spans="1:4" s="25" customFormat="1" ht="12.75">
      <c r="A39" s="39"/>
      <c r="B39" s="98"/>
      <c r="D39" s="26"/>
    </row>
    <row r="40" spans="1:4" s="25" customFormat="1" ht="12.75">
      <c r="A40" s="39"/>
      <c r="B40" s="98"/>
      <c r="D40" s="26"/>
    </row>
    <row r="41" spans="1:4" s="25" customFormat="1" ht="12.75">
      <c r="A41" s="39"/>
      <c r="B41" s="98"/>
      <c r="D41" s="26"/>
    </row>
    <row r="42" spans="1:4" s="25" customFormat="1" ht="12.75">
      <c r="A42" s="39"/>
      <c r="B42" s="98"/>
      <c r="D42" s="26"/>
    </row>
    <row r="43" spans="1:4" s="25" customFormat="1" ht="12.75">
      <c r="A43" s="39"/>
      <c r="B43" s="98"/>
      <c r="D43" s="26"/>
    </row>
    <row r="44" spans="1:4" s="25" customFormat="1" ht="12.75">
      <c r="A44" s="39"/>
      <c r="B44" s="98"/>
      <c r="D44" s="26"/>
    </row>
    <row r="45" spans="1:4" s="25" customFormat="1" ht="12.75">
      <c r="A45" s="39"/>
      <c r="B45" s="98"/>
      <c r="D45" s="26"/>
    </row>
    <row r="46" spans="1:4" s="25" customFormat="1" ht="12.75">
      <c r="A46" s="39"/>
      <c r="B46" s="98"/>
      <c r="D46" s="26"/>
    </row>
    <row r="47" spans="1:4" s="25" customFormat="1" ht="12.75">
      <c r="A47" s="39"/>
      <c r="B47" s="98"/>
      <c r="D47" s="26"/>
    </row>
    <row r="48" spans="1:4" s="25" customFormat="1" ht="12.75">
      <c r="A48" s="39"/>
      <c r="B48" s="98"/>
      <c r="D48" s="26"/>
    </row>
    <row r="49" spans="1:4" s="25" customFormat="1" ht="12.75">
      <c r="A49" s="39"/>
      <c r="B49" s="98"/>
      <c r="D49" s="26"/>
    </row>
    <row r="50" spans="1:4" s="25" customFormat="1" ht="12.75">
      <c r="A50" s="39"/>
      <c r="B50" s="98"/>
      <c r="D50" s="26"/>
    </row>
    <row r="51" spans="1:4" s="25" customFormat="1" ht="12.75">
      <c r="A51" s="39"/>
      <c r="B51" s="98"/>
      <c r="D51" s="26"/>
    </row>
    <row r="52" spans="1:4" s="25" customFormat="1" ht="12.75">
      <c r="A52" s="39"/>
      <c r="B52" s="98"/>
      <c r="D52" s="26"/>
    </row>
    <row r="53" spans="1:4" s="25" customFormat="1" ht="12.75">
      <c r="A53" s="39"/>
      <c r="B53" s="98"/>
      <c r="D53" s="26"/>
    </row>
    <row r="54" spans="1:4" s="25" customFormat="1" ht="12.75">
      <c r="A54" s="39"/>
      <c r="B54" s="98"/>
      <c r="D54" s="26"/>
    </row>
    <row r="55" spans="1:4" s="25" customFormat="1" ht="12.75">
      <c r="A55" s="39"/>
      <c r="B55" s="98"/>
      <c r="D55" s="26"/>
    </row>
    <row r="56" spans="1:4" s="25" customFormat="1" ht="12.75">
      <c r="A56" s="39"/>
      <c r="B56" s="98"/>
      <c r="D56" s="26"/>
    </row>
    <row r="57" spans="1:4" s="25" customFormat="1" ht="12.75">
      <c r="A57" s="39"/>
      <c r="B57" s="98"/>
      <c r="D57" s="26"/>
    </row>
    <row r="58" spans="1:4" s="25" customFormat="1" ht="12.75">
      <c r="A58" s="39"/>
      <c r="B58" s="98"/>
      <c r="D58" s="26"/>
    </row>
    <row r="59" spans="1:4" s="25" customFormat="1" ht="12.75">
      <c r="A59" s="39"/>
      <c r="B59" s="98"/>
      <c r="D59" s="26"/>
    </row>
    <row r="60" spans="1:4" s="25" customFormat="1" ht="12.75">
      <c r="A60" s="39"/>
      <c r="B60" s="98"/>
      <c r="D60" s="26"/>
    </row>
    <row r="61" spans="1:4" s="25" customFormat="1" ht="12.75">
      <c r="A61" s="39"/>
      <c r="B61" s="98"/>
      <c r="D61" s="26"/>
    </row>
    <row r="62" spans="1:4" s="25" customFormat="1" ht="12.75">
      <c r="A62" s="39"/>
      <c r="B62" s="98"/>
      <c r="D62" s="26"/>
    </row>
    <row r="63" spans="1:4" s="25" customFormat="1" ht="12.75">
      <c r="A63" s="39"/>
      <c r="B63" s="98"/>
      <c r="D63" s="26"/>
    </row>
    <row r="64" spans="1:4" s="25" customFormat="1" ht="12.75">
      <c r="A64" s="39"/>
      <c r="B64" s="98"/>
      <c r="D64" s="26"/>
    </row>
    <row r="65" spans="1:4" s="25" customFormat="1" ht="12.75">
      <c r="A65" s="39"/>
      <c r="B65" s="98"/>
      <c r="D65" s="26"/>
    </row>
    <row r="66" spans="1:4" s="25" customFormat="1" ht="12.75">
      <c r="A66" s="39"/>
      <c r="B66" s="98"/>
      <c r="D66" s="26"/>
    </row>
    <row r="67" spans="1:4" s="25" customFormat="1" ht="12.75">
      <c r="A67" s="39"/>
      <c r="B67" s="98"/>
      <c r="D67" s="26"/>
    </row>
    <row r="68" spans="1:4" s="25" customFormat="1" ht="12.75">
      <c r="A68" s="39"/>
      <c r="B68" s="98"/>
      <c r="D68" s="26"/>
    </row>
    <row r="69" spans="1:4" s="25" customFormat="1" ht="12.75">
      <c r="A69" s="39"/>
      <c r="B69" s="98"/>
      <c r="D69" s="26"/>
    </row>
    <row r="70" spans="1:4" s="25" customFormat="1" ht="12.75">
      <c r="A70" s="39"/>
      <c r="B70" s="98"/>
      <c r="D70" s="26"/>
    </row>
    <row r="71" spans="1:4" s="25" customFormat="1" ht="12.75">
      <c r="A71" s="39"/>
      <c r="B71" s="98"/>
      <c r="D71" s="26"/>
    </row>
    <row r="72" spans="1:4" s="25" customFormat="1" ht="12.75">
      <c r="A72" s="39"/>
      <c r="B72" s="98"/>
      <c r="D72" s="26"/>
    </row>
    <row r="73" spans="1:4" s="25" customFormat="1" ht="12.75">
      <c r="A73" s="39"/>
      <c r="B73" s="98"/>
      <c r="D73" s="26"/>
    </row>
    <row r="74" spans="1:4" s="25" customFormat="1" ht="12.75">
      <c r="A74" s="39"/>
      <c r="B74" s="98"/>
      <c r="D74" s="26"/>
    </row>
    <row r="75" spans="1:4" s="25" customFormat="1" ht="12.75">
      <c r="A75" s="39"/>
      <c r="B75" s="98"/>
      <c r="D75" s="26"/>
    </row>
    <row r="76" spans="1:4" s="25" customFormat="1" ht="12.75">
      <c r="A76" s="39"/>
      <c r="B76" s="98"/>
      <c r="D76" s="26"/>
    </row>
    <row r="77" spans="1:4" s="25" customFormat="1" ht="12.75">
      <c r="A77" s="39"/>
      <c r="B77" s="98"/>
      <c r="D77" s="26"/>
    </row>
    <row r="78" spans="1:4" s="25" customFormat="1" ht="12.75">
      <c r="A78" s="39"/>
      <c r="B78" s="98"/>
      <c r="D78" s="26"/>
    </row>
    <row r="79" spans="1:4" s="25" customFormat="1" ht="12.75">
      <c r="A79" s="39"/>
      <c r="B79" s="98"/>
      <c r="D79" s="26"/>
    </row>
    <row r="80" spans="1:4" s="25" customFormat="1" ht="12.75">
      <c r="A80" s="39"/>
      <c r="B80" s="98"/>
      <c r="D80" s="26"/>
    </row>
    <row r="81" spans="1:4" s="25" customFormat="1" ht="12.75">
      <c r="A81" s="39"/>
      <c r="B81" s="98"/>
      <c r="D81" s="26"/>
    </row>
    <row r="82" spans="1:4" s="25" customFormat="1" ht="12.75">
      <c r="A82" s="39"/>
      <c r="B82" s="98"/>
      <c r="D82" s="26"/>
    </row>
    <row r="83" spans="1:4" s="25" customFormat="1" ht="12.75">
      <c r="A83" s="39"/>
      <c r="B83" s="98"/>
      <c r="D83" s="26"/>
    </row>
    <row r="84" spans="1:4" s="25" customFormat="1" ht="12.75">
      <c r="A84" s="39"/>
      <c r="B84" s="98"/>
      <c r="D84" s="26"/>
    </row>
    <row r="85" spans="1:4" s="25" customFormat="1" ht="12.75">
      <c r="A85" s="39"/>
      <c r="B85" s="98"/>
      <c r="D85" s="26"/>
    </row>
    <row r="86" spans="1:4" s="25" customFormat="1" ht="12.75">
      <c r="A86" s="39"/>
      <c r="B86" s="98"/>
      <c r="D86" s="26"/>
    </row>
    <row r="87" spans="1:4" s="25" customFormat="1" ht="12.75">
      <c r="A87" s="39"/>
      <c r="B87" s="98"/>
      <c r="D87" s="26"/>
    </row>
    <row r="88" spans="1:4" s="25" customFormat="1" ht="12.75">
      <c r="A88" s="39"/>
      <c r="B88" s="98"/>
      <c r="D88" s="26"/>
    </row>
    <row r="89" spans="1:4" s="25" customFormat="1" ht="12.75">
      <c r="A89" s="39"/>
      <c r="B89" s="98"/>
      <c r="D89" s="26"/>
    </row>
    <row r="90" spans="1:4" s="25" customFormat="1" ht="12.75">
      <c r="A90" s="39"/>
      <c r="B90" s="98"/>
      <c r="D90" s="26"/>
    </row>
    <row r="91" spans="1:4" s="25" customFormat="1" ht="12.75">
      <c r="A91" s="39"/>
      <c r="B91" s="98"/>
      <c r="D91" s="26"/>
    </row>
    <row r="92" spans="1:4" s="25" customFormat="1" ht="12.75">
      <c r="A92" s="39"/>
      <c r="B92" s="98"/>
      <c r="D92" s="26"/>
    </row>
    <row r="93" spans="1:4" s="25" customFormat="1" ht="12.75">
      <c r="A93" s="39"/>
      <c r="B93" s="98"/>
      <c r="D93" s="26"/>
    </row>
    <row r="94" spans="1:4" s="25" customFormat="1" ht="12.75">
      <c r="A94" s="39"/>
      <c r="B94" s="98"/>
      <c r="D94" s="26"/>
    </row>
    <row r="95" spans="1:4" s="25" customFormat="1" ht="12.75">
      <c r="A95" s="39"/>
      <c r="B95" s="98"/>
      <c r="D95" s="26"/>
    </row>
    <row r="96" spans="1:4" s="25" customFormat="1" ht="12.75">
      <c r="A96" s="39"/>
      <c r="B96" s="98"/>
      <c r="D96" s="26"/>
    </row>
    <row r="97" spans="1:4" s="25" customFormat="1" ht="12.75">
      <c r="A97" s="39"/>
      <c r="B97" s="98"/>
      <c r="D97" s="26"/>
    </row>
    <row r="98" spans="1:4" s="25" customFormat="1" ht="12.75">
      <c r="A98" s="39"/>
      <c r="B98" s="98"/>
      <c r="D98" s="26"/>
    </row>
    <row r="99" spans="1:4" s="25" customFormat="1" ht="12.75">
      <c r="A99" s="39"/>
      <c r="B99" s="98"/>
      <c r="D99" s="26"/>
    </row>
    <row r="100" spans="1:4" s="25" customFormat="1" ht="12.75">
      <c r="A100" s="39"/>
      <c r="B100" s="98"/>
      <c r="D100" s="26"/>
    </row>
    <row r="101" spans="1:4" s="25" customFormat="1" ht="12.75">
      <c r="A101" s="39"/>
      <c r="B101" s="98"/>
      <c r="D101" s="26"/>
    </row>
    <row r="102" spans="1:4" s="25" customFormat="1" ht="12.75">
      <c r="A102" s="39"/>
      <c r="B102" s="98"/>
      <c r="D102" s="26"/>
    </row>
    <row r="103" spans="1:4" s="25" customFormat="1" ht="12.75">
      <c r="A103" s="39"/>
      <c r="B103" s="98"/>
      <c r="D103" s="26"/>
    </row>
    <row r="104" spans="1:4" s="25" customFormat="1" ht="12.75">
      <c r="A104" s="39"/>
      <c r="B104" s="98"/>
      <c r="D104" s="26"/>
    </row>
    <row r="105" spans="1:4" s="25" customFormat="1" ht="12.75">
      <c r="A105" s="39"/>
      <c r="B105" s="98"/>
      <c r="D105" s="26"/>
    </row>
    <row r="106" spans="1:4" s="25" customFormat="1" ht="12.75">
      <c r="A106" s="39"/>
      <c r="B106" s="98"/>
      <c r="D106" s="26"/>
    </row>
    <row r="107" spans="1:4" s="25" customFormat="1" ht="12.75">
      <c r="A107" s="39"/>
      <c r="B107" s="98"/>
      <c r="D107" s="26"/>
    </row>
    <row r="108" spans="1:4" s="25" customFormat="1" ht="12.75">
      <c r="A108" s="39"/>
      <c r="B108" s="98"/>
      <c r="D108" s="26"/>
    </row>
    <row r="109" spans="1:4" s="25" customFormat="1" ht="12.75">
      <c r="A109" s="39"/>
      <c r="B109" s="98"/>
      <c r="D109" s="26"/>
    </row>
    <row r="110" spans="1:4" s="25" customFormat="1" ht="12.75">
      <c r="A110" s="39"/>
      <c r="B110" s="98"/>
      <c r="D110" s="26"/>
    </row>
    <row r="111" spans="1:4" s="25" customFormat="1" ht="12.75">
      <c r="A111" s="39"/>
      <c r="B111" s="98"/>
      <c r="D111" s="26"/>
    </row>
    <row r="112" spans="1:4" s="25" customFormat="1" ht="12.75">
      <c r="A112" s="39"/>
      <c r="B112" s="98"/>
      <c r="D112" s="26"/>
    </row>
    <row r="113" spans="1:4" s="25" customFormat="1" ht="12.75">
      <c r="A113" s="39"/>
      <c r="B113" s="98"/>
      <c r="D113" s="26"/>
    </row>
    <row r="114" spans="1:4" s="25" customFormat="1" ht="12.75">
      <c r="A114" s="39"/>
      <c r="B114" s="98"/>
      <c r="D114" s="26"/>
    </row>
    <row r="115" spans="1:4" s="25" customFormat="1" ht="12.75">
      <c r="A115" s="39"/>
      <c r="B115" s="98"/>
      <c r="D115" s="26"/>
    </row>
    <row r="116" spans="1:4" s="25" customFormat="1" ht="12.75">
      <c r="A116" s="39"/>
      <c r="B116" s="98"/>
      <c r="D116" s="26"/>
    </row>
    <row r="117" spans="1:4" s="25" customFormat="1" ht="12.75">
      <c r="A117" s="39"/>
      <c r="B117" s="98"/>
      <c r="D117" s="26"/>
    </row>
    <row r="118" spans="1:4" s="25" customFormat="1" ht="12.75">
      <c r="A118" s="39"/>
      <c r="B118" s="98"/>
      <c r="D118" s="26"/>
    </row>
    <row r="119" spans="1:4" s="25" customFormat="1" ht="12.75">
      <c r="A119" s="39"/>
      <c r="B119" s="98"/>
      <c r="D119" s="26"/>
    </row>
    <row r="120" spans="1:4" s="25" customFormat="1" ht="12.75">
      <c r="A120" s="39"/>
      <c r="B120" s="98"/>
      <c r="D120" s="26"/>
    </row>
    <row r="121" spans="1:4" s="25" customFormat="1" ht="12.75">
      <c r="A121" s="39"/>
      <c r="B121" s="98"/>
      <c r="D121" s="26"/>
    </row>
    <row r="122" spans="1:4" s="25" customFormat="1" ht="12.75">
      <c r="A122" s="39"/>
      <c r="B122" s="98"/>
      <c r="D122" s="26"/>
    </row>
    <row r="123" spans="1:4" s="25" customFormat="1" ht="12.75">
      <c r="A123" s="39"/>
      <c r="B123" s="98"/>
      <c r="D123" s="26"/>
    </row>
    <row r="124" spans="1:4" s="25" customFormat="1" ht="12.75">
      <c r="A124" s="39"/>
      <c r="B124" s="98"/>
      <c r="D124" s="26"/>
    </row>
    <row r="125" spans="1:4" s="25" customFormat="1" ht="12.75">
      <c r="A125" s="39"/>
      <c r="B125" s="98"/>
      <c r="D125" s="26"/>
    </row>
    <row r="126" spans="1:4" s="25" customFormat="1" ht="12.75">
      <c r="A126" s="39"/>
      <c r="B126" s="98"/>
      <c r="D126" s="26"/>
    </row>
    <row r="127" spans="1:4" s="25" customFormat="1" ht="12.75">
      <c r="A127" s="39"/>
      <c r="B127" s="98"/>
      <c r="D127" s="26"/>
    </row>
    <row r="128" spans="1:4" s="25" customFormat="1" ht="12.75">
      <c r="A128" s="39"/>
      <c r="B128" s="98"/>
      <c r="D128" s="26"/>
    </row>
    <row r="129" spans="1:4" s="25" customFormat="1" ht="12.75">
      <c r="A129" s="39"/>
      <c r="B129" s="98"/>
      <c r="D129" s="26"/>
    </row>
    <row r="130" spans="1:4" s="25" customFormat="1" ht="12.75">
      <c r="A130" s="39"/>
      <c r="B130" s="98"/>
      <c r="D130" s="26"/>
    </row>
    <row r="131" spans="1:4" s="25" customFormat="1" ht="12.75">
      <c r="A131" s="39"/>
      <c r="B131" s="98"/>
      <c r="D131" s="26"/>
    </row>
    <row r="132" spans="1:4" s="25" customFormat="1" ht="12.75">
      <c r="A132" s="39"/>
      <c r="B132" s="98"/>
      <c r="D132" s="26"/>
    </row>
    <row r="133" spans="1:4" s="25" customFormat="1" ht="12.75">
      <c r="A133" s="39"/>
      <c r="B133" s="98"/>
      <c r="D133" s="26"/>
    </row>
    <row r="134" spans="1:4" s="25" customFormat="1" ht="12.75">
      <c r="A134" s="39"/>
      <c r="B134" s="98"/>
      <c r="D134" s="26"/>
    </row>
    <row r="135" spans="1:4" s="25" customFormat="1" ht="12.75">
      <c r="A135" s="39"/>
      <c r="B135" s="98"/>
      <c r="D135" s="26"/>
    </row>
    <row r="136" spans="1:4" s="25" customFormat="1" ht="12.75">
      <c r="A136" s="39"/>
      <c r="B136" s="98"/>
      <c r="D136" s="26"/>
    </row>
    <row r="137" spans="1:4" s="25" customFormat="1" ht="12.75">
      <c r="A137" s="39"/>
      <c r="B137" s="98"/>
      <c r="D137" s="26"/>
    </row>
    <row r="138" spans="1:4" s="25" customFormat="1" ht="12.75">
      <c r="A138" s="39"/>
      <c r="B138" s="98"/>
      <c r="D138" s="26"/>
    </row>
    <row r="139" spans="1:4" s="25" customFormat="1" ht="12.75">
      <c r="A139" s="39"/>
      <c r="B139" s="98"/>
      <c r="D139" s="26"/>
    </row>
    <row r="140" spans="1:4" s="25" customFormat="1" ht="12.75">
      <c r="A140" s="39"/>
      <c r="B140" s="98"/>
      <c r="D140" s="26"/>
    </row>
    <row r="141" spans="1:4" s="25" customFormat="1" ht="12.75">
      <c r="A141" s="39"/>
      <c r="B141" s="98"/>
      <c r="D141" s="26"/>
    </row>
    <row r="142" spans="1:4" s="25" customFormat="1" ht="12.75">
      <c r="A142" s="39"/>
      <c r="B142" s="98"/>
      <c r="D142" s="26"/>
    </row>
    <row r="143" spans="1:4" s="25" customFormat="1" ht="12.75">
      <c r="A143" s="39"/>
      <c r="B143" s="98"/>
      <c r="D143" s="26"/>
    </row>
    <row r="144" spans="1:4" s="25" customFormat="1" ht="12.75">
      <c r="A144" s="39"/>
      <c r="B144" s="98"/>
      <c r="D144" s="26"/>
    </row>
    <row r="145" spans="1:4" s="25" customFormat="1" ht="12.75">
      <c r="A145" s="39"/>
      <c r="B145" s="98"/>
      <c r="D145" s="26"/>
    </row>
    <row r="146" spans="1:4" s="25" customFormat="1" ht="12.75">
      <c r="A146" s="39"/>
      <c r="B146" s="98"/>
      <c r="D146" s="26"/>
    </row>
    <row r="147" spans="1:4" s="25" customFormat="1" ht="12.75">
      <c r="A147" s="39"/>
      <c r="B147" s="98"/>
      <c r="D147" s="26"/>
    </row>
    <row r="148" spans="1:4" s="25" customFormat="1" ht="12.75">
      <c r="A148" s="39"/>
      <c r="B148" s="98"/>
      <c r="D148" s="26"/>
    </row>
    <row r="149" spans="1:4" s="25" customFormat="1" ht="12.75">
      <c r="A149" s="39"/>
      <c r="B149" s="98"/>
      <c r="D149" s="26"/>
    </row>
    <row r="150" spans="1:4" s="25" customFormat="1" ht="12.75">
      <c r="A150" s="39"/>
      <c r="B150" s="98"/>
      <c r="D150" s="26"/>
    </row>
    <row r="151" spans="1:4" s="25" customFormat="1" ht="12.75">
      <c r="A151" s="39"/>
      <c r="B151" s="98"/>
      <c r="D151" s="26"/>
    </row>
    <row r="152" spans="1:4" s="25" customFormat="1" ht="12.75">
      <c r="A152" s="39"/>
      <c r="B152" s="98"/>
      <c r="D152" s="26"/>
    </row>
    <row r="153" spans="1:4" s="25" customFormat="1" ht="12.75">
      <c r="A153" s="39"/>
      <c r="B153" s="98"/>
      <c r="D153" s="26"/>
    </row>
    <row r="154" spans="1:4" s="25" customFormat="1" ht="12.75">
      <c r="A154" s="39"/>
      <c r="B154" s="98"/>
      <c r="D154" s="26"/>
    </row>
    <row r="155" spans="1:4" s="25" customFormat="1" ht="12.75">
      <c r="A155" s="39"/>
      <c r="B155" s="98"/>
      <c r="D155" s="26"/>
    </row>
    <row r="156" spans="1:4" s="25" customFormat="1" ht="12.75">
      <c r="A156" s="39"/>
      <c r="B156" s="98"/>
      <c r="D156" s="26"/>
    </row>
    <row r="157" spans="1:4" s="25" customFormat="1" ht="12.75">
      <c r="A157" s="39"/>
      <c r="B157" s="98"/>
      <c r="D157" s="26"/>
    </row>
    <row r="158" spans="1:4" s="25" customFormat="1" ht="12.75">
      <c r="A158" s="39"/>
      <c r="B158" s="98"/>
      <c r="D158" s="26"/>
    </row>
    <row r="159" spans="1:4" s="25" customFormat="1" ht="12.75">
      <c r="A159" s="39"/>
      <c r="B159" s="98"/>
      <c r="D159" s="26"/>
    </row>
    <row r="160" spans="1:4" s="25" customFormat="1" ht="12.75">
      <c r="A160" s="39"/>
      <c r="B160" s="98"/>
      <c r="D160" s="26"/>
    </row>
    <row r="161" spans="1:4" s="25" customFormat="1" ht="12.75">
      <c r="A161" s="39"/>
      <c r="B161" s="98"/>
      <c r="D161" s="26"/>
    </row>
    <row r="162" spans="1:4" s="25" customFormat="1" ht="12.75">
      <c r="A162" s="39"/>
      <c r="B162" s="98"/>
      <c r="D162" s="26"/>
    </row>
    <row r="163" spans="1:4" s="25" customFormat="1" ht="12.75">
      <c r="A163" s="39"/>
      <c r="B163" s="98"/>
      <c r="D163" s="26"/>
    </row>
    <row r="164" spans="1:4" s="25" customFormat="1" ht="12.75">
      <c r="A164" s="39"/>
      <c r="B164" s="98"/>
      <c r="D164" s="26"/>
    </row>
    <row r="165" spans="1:4" s="25" customFormat="1" ht="12.75">
      <c r="A165" s="39"/>
      <c r="B165" s="98"/>
      <c r="D165" s="26"/>
    </row>
    <row r="166" spans="1:4" s="25" customFormat="1" ht="12.75">
      <c r="A166" s="39"/>
      <c r="B166" s="98"/>
      <c r="D166" s="26"/>
    </row>
    <row r="167" spans="1:4" s="25" customFormat="1" ht="12.75">
      <c r="A167" s="39"/>
      <c r="B167" s="98"/>
      <c r="D167" s="26"/>
    </row>
    <row r="168" spans="1:4" s="25" customFormat="1" ht="12.75">
      <c r="A168" s="39"/>
      <c r="B168" s="98"/>
      <c r="D168" s="26"/>
    </row>
    <row r="169" spans="1:4" s="25" customFormat="1" ht="12.75">
      <c r="A169" s="39"/>
      <c r="B169" s="98"/>
      <c r="D169" s="26"/>
    </row>
    <row r="170" spans="1:4" s="25" customFormat="1" ht="12.75">
      <c r="A170" s="39"/>
      <c r="B170" s="98"/>
      <c r="D170" s="26"/>
    </row>
    <row r="171" spans="1:4" s="25" customFormat="1" ht="12.75">
      <c r="A171" s="39"/>
      <c r="B171" s="98"/>
      <c r="D171" s="26"/>
    </row>
    <row r="172" spans="1:4" s="25" customFormat="1" ht="12.75">
      <c r="A172" s="39"/>
      <c r="B172" s="98"/>
      <c r="D172" s="26"/>
    </row>
    <row r="173" spans="1:4" s="25" customFormat="1" ht="12.75">
      <c r="A173" s="39"/>
      <c r="B173" s="98"/>
      <c r="D173" s="26"/>
    </row>
    <row r="174" spans="1:4" s="25" customFormat="1" ht="12.75">
      <c r="A174" s="39"/>
      <c r="B174" s="98"/>
      <c r="D174" s="26"/>
    </row>
    <row r="175" spans="1:4" s="25" customFormat="1" ht="12.75">
      <c r="A175" s="39"/>
      <c r="B175" s="98"/>
      <c r="D175" s="26"/>
    </row>
    <row r="176" spans="1:4" s="25" customFormat="1" ht="12.75">
      <c r="A176" s="39"/>
      <c r="B176" s="98"/>
      <c r="D176" s="26"/>
    </row>
    <row r="177" spans="1:4" s="25" customFormat="1" ht="12.75">
      <c r="A177" s="39"/>
      <c r="B177" s="98"/>
      <c r="D177" s="26"/>
    </row>
    <row r="178" spans="1:4" s="25" customFormat="1" ht="12.75">
      <c r="A178" s="39"/>
      <c r="B178" s="98"/>
      <c r="D178" s="26"/>
    </row>
    <row r="179" spans="1:4" s="25" customFormat="1" ht="12.75">
      <c r="A179" s="39"/>
      <c r="B179" s="98"/>
      <c r="D179" s="26"/>
    </row>
    <row r="180" spans="1:4" s="25" customFormat="1" ht="12.75">
      <c r="A180" s="39"/>
      <c r="B180" s="98"/>
      <c r="D180" s="26"/>
    </row>
    <row r="181" spans="1:4" s="25" customFormat="1" ht="12.75">
      <c r="A181" s="39"/>
      <c r="B181" s="98"/>
      <c r="D181" s="26"/>
    </row>
    <row r="182" spans="1:4" s="25" customFormat="1" ht="12.75">
      <c r="A182" s="39"/>
      <c r="B182" s="98"/>
      <c r="D182" s="26"/>
    </row>
    <row r="183" spans="1:4" s="25" customFormat="1" ht="12.75">
      <c r="A183" s="39"/>
      <c r="B183" s="98"/>
      <c r="D183" s="26"/>
    </row>
    <row r="184" spans="1:4" s="25" customFormat="1" ht="12.75">
      <c r="A184" s="39"/>
      <c r="B184" s="98"/>
      <c r="D184" s="26"/>
    </row>
    <row r="185" spans="1:4" s="25" customFormat="1" ht="12.75">
      <c r="A185" s="39"/>
      <c r="B185" s="98"/>
      <c r="D185" s="26"/>
    </row>
    <row r="186" spans="1:4" s="25" customFormat="1" ht="12.75">
      <c r="A186" s="39"/>
      <c r="B186" s="98"/>
      <c r="D186" s="26"/>
    </row>
    <row r="187" spans="1:4" s="25" customFormat="1" ht="12.75">
      <c r="A187" s="39"/>
      <c r="B187" s="98"/>
      <c r="D187" s="26"/>
    </row>
    <row r="188" spans="1:4" s="25" customFormat="1" ht="12.75">
      <c r="A188" s="39"/>
      <c r="B188" s="98"/>
      <c r="D188" s="26"/>
    </row>
    <row r="189" spans="1:4" s="25" customFormat="1" ht="12.75">
      <c r="A189" s="39"/>
      <c r="B189" s="98"/>
      <c r="D189" s="26"/>
    </row>
    <row r="190" spans="1:4" s="25" customFormat="1" ht="12.75">
      <c r="A190" s="39"/>
      <c r="B190" s="98"/>
      <c r="D190" s="26"/>
    </row>
    <row r="191" spans="1:4" s="25" customFormat="1" ht="12.75">
      <c r="A191" s="39"/>
      <c r="B191" s="98"/>
      <c r="D191" s="26"/>
    </row>
    <row r="192" spans="1:4" s="25" customFormat="1" ht="12.75">
      <c r="A192" s="39"/>
      <c r="B192" s="98"/>
      <c r="D192" s="26"/>
    </row>
    <row r="193" spans="1:4" s="25" customFormat="1" ht="12.75">
      <c r="A193" s="39"/>
      <c r="B193" s="98"/>
      <c r="D193" s="26"/>
    </row>
    <row r="194" spans="1:4" s="25" customFormat="1" ht="12.75">
      <c r="A194" s="39"/>
      <c r="B194" s="98"/>
      <c r="D194" s="26"/>
    </row>
    <row r="195" spans="1:4" s="25" customFormat="1" ht="12.75">
      <c r="A195" s="39"/>
      <c r="B195" s="98"/>
      <c r="D195" s="26"/>
    </row>
    <row r="196" spans="1:4" s="25" customFormat="1" ht="12.75">
      <c r="A196" s="39"/>
      <c r="B196" s="98"/>
      <c r="D196" s="26"/>
    </row>
    <row r="197" spans="1:4" s="25" customFormat="1" ht="12.75">
      <c r="A197" s="39"/>
      <c r="B197" s="98"/>
      <c r="D197" s="26"/>
    </row>
    <row r="198" spans="1:4" s="25" customFormat="1" ht="12.75">
      <c r="A198" s="39"/>
      <c r="B198" s="98"/>
      <c r="D198" s="26"/>
    </row>
    <row r="199" spans="1:4" s="25" customFormat="1" ht="12.75">
      <c r="A199" s="39"/>
      <c r="B199" s="98"/>
      <c r="D199" s="26"/>
    </row>
    <row r="200" spans="1:4" s="25" customFormat="1" ht="12.75">
      <c r="A200" s="39"/>
      <c r="B200" s="98"/>
      <c r="D200" s="26"/>
    </row>
    <row r="201" spans="1:4" s="25" customFormat="1" ht="12.75">
      <c r="A201" s="39"/>
      <c r="B201" s="98"/>
      <c r="D201" s="26"/>
    </row>
    <row r="202" spans="1:4" s="25" customFormat="1" ht="12.75">
      <c r="A202" s="39"/>
      <c r="B202" s="98"/>
      <c r="D202" s="26"/>
    </row>
    <row r="203" spans="1:4" s="25" customFormat="1" ht="12.75">
      <c r="A203" s="39"/>
      <c r="B203" s="98"/>
      <c r="D203" s="26"/>
    </row>
    <row r="204" spans="1:4" s="25" customFormat="1" ht="12.75">
      <c r="A204" s="39"/>
      <c r="B204" s="98"/>
      <c r="D204" s="26"/>
    </row>
    <row r="205" spans="1:4" s="25" customFormat="1" ht="12.75">
      <c r="A205" s="39"/>
      <c r="B205" s="98"/>
      <c r="D205" s="26"/>
    </row>
    <row r="206" spans="1:4" s="25" customFormat="1" ht="12.75">
      <c r="A206" s="39"/>
      <c r="B206" s="98"/>
      <c r="D206" s="26"/>
    </row>
    <row r="207" spans="1:4" s="25" customFormat="1" ht="12.75">
      <c r="A207" s="39"/>
      <c r="B207" s="98"/>
      <c r="D207" s="26"/>
    </row>
    <row r="208" spans="1:4" s="25" customFormat="1" ht="12.75">
      <c r="A208" s="39"/>
      <c r="B208" s="98"/>
      <c r="D208" s="26"/>
    </row>
    <row r="209" spans="1:4" s="25" customFormat="1" ht="12.75">
      <c r="A209" s="39"/>
      <c r="B209" s="98"/>
      <c r="D209" s="26"/>
    </row>
    <row r="210" spans="1:4" s="25" customFormat="1" ht="12.75">
      <c r="A210" s="39"/>
      <c r="B210" s="98"/>
      <c r="D210" s="26"/>
    </row>
    <row r="211" spans="1:4" s="25" customFormat="1" ht="12.75">
      <c r="A211" s="39"/>
      <c r="B211" s="98"/>
      <c r="D211" s="26"/>
    </row>
    <row r="212" spans="1:4" s="25" customFormat="1" ht="12.75">
      <c r="A212" s="39"/>
      <c r="B212" s="98"/>
      <c r="D212" s="26"/>
    </row>
    <row r="213" spans="1:4" s="25" customFormat="1" ht="12.75">
      <c r="A213" s="39"/>
      <c r="B213" s="98"/>
      <c r="D213" s="26"/>
    </row>
    <row r="214" spans="1:4" s="25" customFormat="1" ht="12.75">
      <c r="A214" s="39"/>
      <c r="B214" s="98"/>
      <c r="D214" s="26"/>
    </row>
    <row r="215" spans="1:4" s="25" customFormat="1" ht="12.75">
      <c r="A215" s="39"/>
      <c r="B215" s="98"/>
      <c r="D215" s="26"/>
    </row>
    <row r="216" spans="1:4" s="25" customFormat="1" ht="12.75">
      <c r="A216" s="39"/>
      <c r="B216" s="98"/>
      <c r="D216" s="26"/>
    </row>
    <row r="217" spans="1:4" s="25" customFormat="1" ht="12.75">
      <c r="A217" s="39"/>
      <c r="B217" s="98"/>
      <c r="D217" s="26"/>
    </row>
    <row r="218" spans="1:4" s="25" customFormat="1" ht="12.75">
      <c r="A218" s="39"/>
      <c r="B218" s="98"/>
      <c r="D218" s="26"/>
    </row>
    <row r="219" spans="1:4" s="25" customFormat="1" ht="12.75">
      <c r="A219" s="39"/>
      <c r="B219" s="98"/>
      <c r="D219" s="26"/>
    </row>
    <row r="220" spans="1:4" s="25" customFormat="1" ht="12.75">
      <c r="A220" s="39"/>
      <c r="B220" s="98"/>
      <c r="D220" s="26"/>
    </row>
    <row r="221" spans="1:4" s="25" customFormat="1" ht="12.75">
      <c r="A221" s="39"/>
      <c r="B221" s="98"/>
      <c r="D221" s="26"/>
    </row>
    <row r="222" spans="1:4" s="25" customFormat="1" ht="12.75">
      <c r="A222" s="39"/>
      <c r="B222" s="98"/>
      <c r="D222" s="26"/>
    </row>
    <row r="223" spans="1:4" s="25" customFormat="1" ht="12.75">
      <c r="A223" s="39"/>
      <c r="B223" s="98"/>
      <c r="D223" s="26"/>
    </row>
    <row r="224" spans="1:4" s="25" customFormat="1" ht="12.75">
      <c r="A224" s="39"/>
      <c r="B224" s="98"/>
      <c r="D224" s="26"/>
    </row>
    <row r="225" spans="1:4" s="25" customFormat="1" ht="12.75">
      <c r="A225" s="39"/>
      <c r="B225" s="98"/>
      <c r="D225" s="26"/>
    </row>
    <row r="226" spans="1:4" s="25" customFormat="1" ht="12.75">
      <c r="A226" s="39"/>
      <c r="B226" s="98"/>
      <c r="D226" s="26"/>
    </row>
    <row r="227" spans="1:4" s="25" customFormat="1" ht="12.75">
      <c r="A227" s="39"/>
      <c r="B227" s="98"/>
      <c r="D227" s="26"/>
    </row>
    <row r="228" spans="1:4" s="25" customFormat="1" ht="12.75">
      <c r="A228" s="39"/>
      <c r="B228" s="98"/>
      <c r="D228" s="26"/>
    </row>
    <row r="229" spans="1:4" s="25" customFormat="1" ht="12.75">
      <c r="A229" s="39"/>
      <c r="B229" s="98"/>
      <c r="D229" s="26"/>
    </row>
    <row r="230" spans="1:4" s="25" customFormat="1" ht="12.75">
      <c r="A230" s="39"/>
      <c r="B230" s="98"/>
      <c r="D230" s="26"/>
    </row>
    <row r="231" spans="1:4" s="25" customFormat="1" ht="12.75">
      <c r="A231" s="39"/>
      <c r="B231" s="98"/>
      <c r="D231" s="26"/>
    </row>
    <row r="232" spans="1:4" s="25" customFormat="1" ht="12.75">
      <c r="A232" s="39"/>
      <c r="B232" s="98"/>
      <c r="D232" s="26"/>
    </row>
    <row r="233" spans="1:4" s="25" customFormat="1" ht="12.75">
      <c r="A233" s="39"/>
      <c r="B233" s="98"/>
      <c r="D233" s="26"/>
    </row>
    <row r="234" spans="1:4" s="25" customFormat="1" ht="12.75">
      <c r="A234" s="39"/>
      <c r="B234" s="98"/>
      <c r="D234" s="26"/>
    </row>
    <row r="235" spans="1:4" s="25" customFormat="1" ht="12.75">
      <c r="A235" s="39"/>
      <c r="B235" s="98"/>
      <c r="D235" s="26"/>
    </row>
    <row r="236" spans="1:4" s="25" customFormat="1" ht="12.75">
      <c r="A236" s="39"/>
      <c r="B236" s="98"/>
      <c r="D236" s="26"/>
    </row>
    <row r="237" spans="1:4" s="25" customFormat="1" ht="12.75">
      <c r="A237" s="39"/>
      <c r="B237" s="98"/>
      <c r="D237" s="26"/>
    </row>
    <row r="238" spans="1:4" s="25" customFormat="1" ht="12.75">
      <c r="A238" s="39"/>
      <c r="B238" s="98"/>
      <c r="D238" s="26"/>
    </row>
    <row r="239" spans="1:4" s="25" customFormat="1" ht="12.75">
      <c r="A239" s="39"/>
      <c r="B239" s="98"/>
      <c r="D239" s="26"/>
    </row>
    <row r="240" spans="1:4" s="25" customFormat="1" ht="12.75">
      <c r="A240" s="39"/>
      <c r="B240" s="98"/>
      <c r="D240" s="26"/>
    </row>
    <row r="241" spans="1:4" s="25" customFormat="1" ht="12.75">
      <c r="A241" s="39"/>
      <c r="B241" s="98"/>
      <c r="D241" s="26"/>
    </row>
    <row r="242" spans="1:4" s="25" customFormat="1" ht="12.75">
      <c r="A242" s="39"/>
      <c r="B242" s="98"/>
      <c r="D242" s="26"/>
    </row>
    <row r="243" spans="1:4" s="25" customFormat="1" ht="12.75">
      <c r="A243" s="39"/>
      <c r="B243" s="98"/>
      <c r="D243" s="26"/>
    </row>
    <row r="244" spans="1:4" s="25" customFormat="1" ht="12.75">
      <c r="A244" s="39"/>
      <c r="B244" s="98"/>
      <c r="D244" s="26"/>
    </row>
    <row r="245" spans="1:4" s="25" customFormat="1" ht="12.75">
      <c r="A245" s="39"/>
      <c r="B245" s="98"/>
      <c r="D245" s="26"/>
    </row>
    <row r="246" spans="1:4" s="25" customFormat="1" ht="12.75">
      <c r="A246" s="39"/>
      <c r="B246" s="98"/>
      <c r="D246" s="26"/>
    </row>
    <row r="247" spans="1:4" s="25" customFormat="1" ht="12.75">
      <c r="A247" s="39"/>
      <c r="B247" s="98"/>
      <c r="D247" s="26"/>
    </row>
    <row r="248" spans="1:4" s="25" customFormat="1" ht="12.75">
      <c r="A248" s="39"/>
      <c r="B248" s="98"/>
      <c r="D248" s="26"/>
    </row>
    <row r="249" spans="1:4" s="25" customFormat="1" ht="12.75">
      <c r="A249" s="39"/>
      <c r="B249" s="98"/>
      <c r="D249" s="26"/>
    </row>
    <row r="250" spans="1:4" s="25" customFormat="1" ht="12.75">
      <c r="A250" s="39"/>
      <c r="B250" s="98"/>
      <c r="D250" s="26"/>
    </row>
    <row r="251" spans="1:4" s="25" customFormat="1" ht="12.75">
      <c r="A251" s="39"/>
      <c r="B251" s="98"/>
      <c r="D251" s="26"/>
    </row>
    <row r="252" spans="1:4" s="25" customFormat="1" ht="12.75">
      <c r="A252" s="39"/>
      <c r="B252" s="98"/>
      <c r="D252" s="26"/>
    </row>
    <row r="253" spans="1:4" s="25" customFormat="1" ht="12.75">
      <c r="A253" s="39"/>
      <c r="B253" s="98"/>
      <c r="D253" s="26"/>
    </row>
    <row r="254" spans="1:4" s="25" customFormat="1" ht="12.75">
      <c r="A254" s="39"/>
      <c r="B254" s="98"/>
      <c r="D254" s="26"/>
    </row>
    <row r="255" spans="1:4" s="25" customFormat="1" ht="12.75">
      <c r="A255" s="39"/>
      <c r="B255" s="98"/>
      <c r="D255" s="26"/>
    </row>
    <row r="256" spans="1:4" s="25" customFormat="1" ht="12.75">
      <c r="A256" s="39"/>
      <c r="B256" s="98"/>
      <c r="D256" s="26"/>
    </row>
    <row r="257" spans="1:4" s="25" customFormat="1" ht="12.75">
      <c r="A257" s="39"/>
      <c r="B257" s="98"/>
      <c r="D257" s="26"/>
    </row>
    <row r="258" spans="1:4" s="25" customFormat="1" ht="12.75">
      <c r="A258" s="39"/>
      <c r="B258" s="98"/>
      <c r="D258" s="26"/>
    </row>
    <row r="259" spans="1:4" s="25" customFormat="1" ht="12.75">
      <c r="A259" s="39"/>
      <c r="B259" s="98"/>
      <c r="D259" s="26"/>
    </row>
    <row r="260" spans="1:4" s="25" customFormat="1" ht="12.75">
      <c r="A260" s="39"/>
      <c r="B260" s="98"/>
      <c r="D260" s="26"/>
    </row>
    <row r="261" spans="1:4" s="25" customFormat="1" ht="12.75">
      <c r="A261" s="39"/>
      <c r="B261" s="98"/>
      <c r="D261" s="26"/>
    </row>
    <row r="262" spans="1:4" s="25" customFormat="1" ht="12.75">
      <c r="A262" s="39"/>
      <c r="B262" s="98"/>
      <c r="D262" s="26"/>
    </row>
    <row r="263" spans="1:4" s="25" customFormat="1" ht="12.75">
      <c r="A263" s="39"/>
      <c r="B263" s="98"/>
      <c r="D263" s="26"/>
    </row>
    <row r="264" spans="1:4" s="25" customFormat="1" ht="12.75">
      <c r="A264" s="39"/>
      <c r="B264" s="98"/>
      <c r="D264" s="26"/>
    </row>
    <row r="265" spans="1:4" s="25" customFormat="1" ht="12.75">
      <c r="A265" s="39"/>
      <c r="B265" s="98"/>
      <c r="D265" s="26"/>
    </row>
    <row r="266" spans="1:4" s="25" customFormat="1" ht="12.75">
      <c r="A266" s="39"/>
      <c r="B266" s="98"/>
      <c r="D266" s="26"/>
    </row>
    <row r="267" spans="1:4" s="25" customFormat="1" ht="12.75">
      <c r="A267" s="39"/>
      <c r="B267" s="98"/>
      <c r="D267" s="26"/>
    </row>
    <row r="268" spans="1:4" s="25" customFormat="1" ht="12.75">
      <c r="A268" s="39"/>
      <c r="B268" s="98"/>
      <c r="D268" s="26"/>
    </row>
    <row r="269" spans="1:4" s="25" customFormat="1" ht="12.75">
      <c r="A269" s="39"/>
      <c r="B269" s="98"/>
      <c r="D269" s="26"/>
    </row>
    <row r="270" spans="1:4" s="25" customFormat="1" ht="12.75">
      <c r="A270" s="39"/>
      <c r="B270" s="98"/>
      <c r="D270" s="26"/>
    </row>
    <row r="271" spans="1:4" s="25" customFormat="1" ht="12.75">
      <c r="A271" s="39"/>
      <c r="B271" s="98"/>
      <c r="D271" s="26"/>
    </row>
    <row r="272" spans="1:4" s="25" customFormat="1" ht="12.75">
      <c r="A272" s="39"/>
      <c r="B272" s="98"/>
      <c r="D272" s="26"/>
    </row>
    <row r="273" spans="1:4" s="25" customFormat="1" ht="12.75">
      <c r="A273" s="39"/>
      <c r="B273" s="98"/>
      <c r="D273" s="26"/>
    </row>
    <row r="274" spans="1:4" s="25" customFormat="1" ht="12.75">
      <c r="A274" s="39"/>
      <c r="B274" s="98"/>
      <c r="D274" s="26"/>
    </row>
    <row r="275" spans="1:4" s="25" customFormat="1" ht="12.75">
      <c r="A275" s="39"/>
      <c r="B275" s="98"/>
      <c r="D275" s="26"/>
    </row>
    <row r="276" spans="1:4" s="25" customFormat="1" ht="12.75">
      <c r="A276" s="39"/>
      <c r="B276" s="98"/>
      <c r="D276" s="26"/>
    </row>
    <row r="277" spans="1:4" s="25" customFormat="1" ht="12.75">
      <c r="A277" s="39"/>
      <c r="B277" s="98"/>
      <c r="D277" s="26"/>
    </row>
    <row r="278" spans="1:4" s="25" customFormat="1" ht="12.75">
      <c r="A278" s="39"/>
      <c r="B278" s="98"/>
      <c r="D278" s="26"/>
    </row>
    <row r="279" spans="1:4" s="25" customFormat="1" ht="12.75">
      <c r="A279" s="39"/>
      <c r="B279" s="98"/>
      <c r="D279" s="26"/>
    </row>
    <row r="280" spans="1:4" s="25" customFormat="1" ht="12.75">
      <c r="A280" s="39"/>
      <c r="B280" s="98"/>
      <c r="D280" s="26"/>
    </row>
    <row r="281" spans="1:4" s="25" customFormat="1" ht="12.75">
      <c r="A281" s="39"/>
      <c r="B281" s="98"/>
      <c r="D281" s="26"/>
    </row>
    <row r="282" spans="1:4" s="25" customFormat="1" ht="12.75">
      <c r="A282" s="39"/>
      <c r="B282" s="98"/>
      <c r="D282" s="26"/>
    </row>
    <row r="283" spans="1:4" s="25" customFormat="1" ht="12.75">
      <c r="A283" s="39"/>
      <c r="B283" s="98"/>
      <c r="D283" s="26"/>
    </row>
    <row r="284" spans="1:4" s="25" customFormat="1" ht="12.75">
      <c r="A284" s="39"/>
      <c r="B284" s="98"/>
      <c r="D284" s="26"/>
    </row>
    <row r="285" spans="1:4" s="25" customFormat="1" ht="12.75">
      <c r="A285" s="39"/>
      <c r="B285" s="98"/>
      <c r="D285" s="26"/>
    </row>
    <row r="286" spans="1:4" s="25" customFormat="1" ht="12.75">
      <c r="A286" s="39"/>
      <c r="B286" s="98"/>
      <c r="D286" s="26"/>
    </row>
    <row r="287" spans="1:4" s="25" customFormat="1" ht="12.75">
      <c r="A287" s="39"/>
      <c r="B287" s="98"/>
      <c r="D287" s="26"/>
    </row>
    <row r="288" spans="1:4" s="25" customFormat="1" ht="12.75">
      <c r="A288" s="39"/>
      <c r="B288" s="98"/>
      <c r="D288" s="26"/>
    </row>
    <row r="289" spans="1:4" s="25" customFormat="1" ht="12.75">
      <c r="A289" s="39"/>
      <c r="B289" s="98"/>
      <c r="D289" s="26"/>
    </row>
    <row r="290" spans="1:4" s="25" customFormat="1" ht="12.75">
      <c r="A290" s="39"/>
      <c r="B290" s="98"/>
      <c r="D290" s="26"/>
    </row>
    <row r="291" spans="1:4" s="25" customFormat="1" ht="12.75">
      <c r="A291" s="39"/>
      <c r="B291" s="98"/>
      <c r="D291" s="26"/>
    </row>
    <row r="292" spans="1:4" s="25" customFormat="1" ht="12.75">
      <c r="A292" s="39"/>
      <c r="B292" s="98"/>
      <c r="D292" s="26"/>
    </row>
    <row r="293" spans="1:4" s="25" customFormat="1" ht="12.75">
      <c r="A293" s="39"/>
      <c r="B293" s="98"/>
      <c r="D293" s="26"/>
    </row>
    <row r="294" spans="1:4" s="25" customFormat="1" ht="12.75">
      <c r="A294" s="39"/>
      <c r="B294" s="98"/>
      <c r="D294" s="26"/>
    </row>
    <row r="295" spans="1:4" s="25" customFormat="1" ht="12.75">
      <c r="A295" s="39"/>
      <c r="B295" s="98"/>
      <c r="D295" s="26"/>
    </row>
    <row r="296" spans="1:4" s="25" customFormat="1" ht="12.75">
      <c r="A296" s="39"/>
      <c r="B296" s="98"/>
      <c r="D296" s="26"/>
    </row>
    <row r="297" spans="1:4" s="25" customFormat="1" ht="12.75">
      <c r="A297" s="39"/>
      <c r="B297" s="98"/>
      <c r="D297" s="26"/>
    </row>
    <row r="298" spans="1:4" s="25" customFormat="1" ht="12.75">
      <c r="A298" s="39"/>
      <c r="B298" s="98"/>
      <c r="D298" s="26"/>
    </row>
    <row r="299" spans="1:4" s="25" customFormat="1" ht="12.75">
      <c r="A299" s="39"/>
      <c r="B299" s="98"/>
      <c r="D299" s="26"/>
    </row>
    <row r="300" spans="1:4" s="25" customFormat="1" ht="12.75">
      <c r="A300" s="39"/>
      <c r="B300" s="98"/>
      <c r="D300" s="26"/>
    </row>
    <row r="301" spans="1:4" s="25" customFormat="1" ht="12.75">
      <c r="A301" s="39"/>
      <c r="B301" s="98"/>
      <c r="D301" s="26"/>
    </row>
    <row r="302" spans="1:4" s="25" customFormat="1" ht="12.75">
      <c r="A302" s="39"/>
      <c r="B302" s="98"/>
      <c r="D302" s="26"/>
    </row>
    <row r="303" spans="1:4" s="25" customFormat="1" ht="12.75">
      <c r="A303" s="39"/>
      <c r="B303" s="98"/>
      <c r="D303" s="26"/>
    </row>
    <row r="304" spans="1:4" s="25" customFormat="1" ht="12.75">
      <c r="A304" s="39"/>
      <c r="B304" s="98"/>
      <c r="D304" s="26"/>
    </row>
    <row r="305" spans="1:4" s="25" customFormat="1" ht="12.75">
      <c r="A305" s="39"/>
      <c r="B305" s="98"/>
      <c r="D305" s="26"/>
    </row>
    <row r="306" spans="1:4" s="25" customFormat="1" ht="12.75">
      <c r="A306" s="39"/>
      <c r="B306" s="98"/>
      <c r="D306" s="26"/>
    </row>
    <row r="307" spans="1:4" s="25" customFormat="1" ht="12.75">
      <c r="A307" s="39"/>
      <c r="B307" s="98"/>
      <c r="D307" s="26"/>
    </row>
    <row r="308" spans="1:4" s="25" customFormat="1" ht="12.75">
      <c r="A308" s="39"/>
      <c r="B308" s="98"/>
      <c r="D308" s="26"/>
    </row>
    <row r="309" spans="1:4" s="25" customFormat="1" ht="12.75">
      <c r="A309" s="39"/>
      <c r="B309" s="98"/>
      <c r="D309" s="26"/>
    </row>
    <row r="310" spans="1:4" s="25" customFormat="1" ht="12.75">
      <c r="A310" s="39"/>
      <c r="B310" s="98"/>
      <c r="D310" s="26"/>
    </row>
    <row r="311" spans="1:4" s="25" customFormat="1" ht="12.75">
      <c r="A311" s="39"/>
      <c r="B311" s="98"/>
      <c r="D311" s="26"/>
    </row>
    <row r="312" spans="1:4" s="25" customFormat="1" ht="12.75">
      <c r="A312" s="39"/>
      <c r="B312" s="98"/>
      <c r="D312" s="26"/>
    </row>
    <row r="313" spans="1:4" s="25" customFormat="1" ht="12.75">
      <c r="A313" s="39"/>
      <c r="B313" s="98"/>
      <c r="D313" s="26"/>
    </row>
    <row r="314" spans="1:4" s="25" customFormat="1" ht="12.75">
      <c r="A314" s="39"/>
      <c r="B314" s="98"/>
      <c r="D314" s="26"/>
    </row>
    <row r="315" spans="1:4" s="25" customFormat="1" ht="12.75">
      <c r="A315" s="39"/>
      <c r="B315" s="98"/>
      <c r="D315" s="26"/>
    </row>
    <row r="316" spans="1:4" s="25" customFormat="1" ht="12.75">
      <c r="A316" s="39"/>
      <c r="B316" s="98"/>
      <c r="D316" s="26"/>
    </row>
    <row r="317" spans="1:4" s="25" customFormat="1" ht="12.75">
      <c r="A317" s="39"/>
      <c r="B317" s="98"/>
      <c r="D317" s="26"/>
    </row>
    <row r="318" spans="1:4" s="25" customFormat="1" ht="12.75">
      <c r="A318" s="39"/>
      <c r="B318" s="98"/>
      <c r="D318" s="26"/>
    </row>
    <row r="319" spans="1:4" s="25" customFormat="1" ht="12.75">
      <c r="A319" s="39"/>
      <c r="B319" s="98"/>
      <c r="D319" s="26"/>
    </row>
    <row r="320" spans="1:4" s="25" customFormat="1" ht="12.75">
      <c r="A320" s="39"/>
      <c r="B320" s="98"/>
      <c r="D320" s="26"/>
    </row>
    <row r="321" spans="1:4" s="25" customFormat="1" ht="12.75">
      <c r="A321" s="39"/>
      <c r="B321" s="98"/>
      <c r="D321" s="26"/>
    </row>
    <row r="322" spans="1:4" s="25" customFormat="1" ht="12.75">
      <c r="A322" s="39"/>
      <c r="B322" s="98"/>
      <c r="D322" s="26"/>
    </row>
    <row r="323" spans="1:4" s="25" customFormat="1" ht="12.75">
      <c r="A323" s="39"/>
      <c r="B323" s="98"/>
      <c r="D323" s="26"/>
    </row>
    <row r="324" spans="1:4" s="25" customFormat="1" ht="12.75">
      <c r="A324" s="39"/>
      <c r="B324" s="98"/>
      <c r="D324" s="26"/>
    </row>
    <row r="325" spans="1:4" s="25" customFormat="1" ht="12.75">
      <c r="A325" s="39"/>
      <c r="B325" s="98"/>
      <c r="D325" s="26"/>
    </row>
    <row r="326" spans="1:4" s="25" customFormat="1" ht="12.75">
      <c r="A326" s="39"/>
      <c r="B326" s="98"/>
      <c r="D326" s="26"/>
    </row>
    <row r="327" spans="1:4" s="25" customFormat="1" ht="12.75">
      <c r="A327" s="39"/>
      <c r="B327" s="98"/>
      <c r="D327" s="26"/>
    </row>
    <row r="328" spans="1:4" s="25" customFormat="1" ht="12.75">
      <c r="A328" s="39"/>
      <c r="B328" s="98"/>
      <c r="D328" s="26"/>
    </row>
    <row r="329" spans="1:4" s="25" customFormat="1" ht="12.75">
      <c r="A329" s="39"/>
      <c r="B329" s="98"/>
      <c r="D329" s="26"/>
    </row>
    <row r="330" spans="1:4" s="25" customFormat="1" ht="12.75">
      <c r="A330" s="39"/>
      <c r="B330" s="98"/>
      <c r="D330" s="26"/>
    </row>
    <row r="331" spans="1:4" s="25" customFormat="1" ht="12.75">
      <c r="A331" s="39"/>
      <c r="B331" s="98"/>
      <c r="D331" s="26"/>
    </row>
    <row r="332" spans="1:4" s="25" customFormat="1" ht="12.75">
      <c r="A332" s="39"/>
      <c r="B332" s="98"/>
      <c r="D332" s="26"/>
    </row>
    <row r="333" spans="1:4" s="25" customFormat="1" ht="12.75">
      <c r="A333" s="39"/>
      <c r="B333" s="98"/>
      <c r="D333" s="26"/>
    </row>
    <row r="334" spans="1:4" s="25" customFormat="1" ht="12.75">
      <c r="A334" s="39"/>
      <c r="B334" s="98"/>
      <c r="D334" s="26"/>
    </row>
    <row r="335" spans="1:4" s="25" customFormat="1" ht="12.75">
      <c r="A335" s="39"/>
      <c r="B335" s="98"/>
      <c r="D335" s="26"/>
    </row>
    <row r="336" spans="1:4" s="25" customFormat="1" ht="12.75">
      <c r="A336" s="39"/>
      <c r="B336" s="98"/>
      <c r="D336" s="26"/>
    </row>
    <row r="337" spans="1:4" s="25" customFormat="1" ht="12.75">
      <c r="A337" s="39"/>
      <c r="B337" s="98"/>
      <c r="D337" s="26"/>
    </row>
    <row r="338" spans="1:4" s="25" customFormat="1" ht="12.75">
      <c r="A338" s="39"/>
      <c r="B338" s="98"/>
      <c r="D338" s="26"/>
    </row>
    <row r="339" spans="1:4" s="25" customFormat="1" ht="12.75">
      <c r="A339" s="39"/>
      <c r="B339" s="98"/>
      <c r="D339" s="26"/>
    </row>
    <row r="340" spans="1:4" s="25" customFormat="1" ht="12.75">
      <c r="A340" s="39"/>
      <c r="B340" s="98"/>
      <c r="D340" s="26"/>
    </row>
    <row r="341" spans="1:4" s="25" customFormat="1" ht="12.75">
      <c r="A341" s="39"/>
      <c r="B341" s="98"/>
      <c r="D341" s="26"/>
    </row>
    <row r="342" spans="1:4" s="25" customFormat="1" ht="12.75">
      <c r="A342" s="39"/>
      <c r="B342" s="98"/>
      <c r="D342" s="26"/>
    </row>
    <row r="343" spans="1:4" s="25" customFormat="1" ht="12.75">
      <c r="A343" s="39"/>
      <c r="B343" s="98"/>
      <c r="D343" s="26"/>
    </row>
    <row r="344" spans="1:4" s="25" customFormat="1" ht="12.75">
      <c r="A344" s="39"/>
      <c r="B344" s="98"/>
      <c r="D344" s="26"/>
    </row>
    <row r="345" spans="1:4" s="25" customFormat="1" ht="12.75">
      <c r="A345" s="39"/>
      <c r="B345" s="98"/>
      <c r="D345" s="26"/>
    </row>
    <row r="346" spans="1:4" s="25" customFormat="1" ht="12.75">
      <c r="A346" s="39"/>
      <c r="B346" s="98"/>
      <c r="D346" s="26"/>
    </row>
    <row r="347" spans="1:4" s="25" customFormat="1" ht="12.75">
      <c r="A347" s="39"/>
      <c r="B347" s="98"/>
      <c r="D347" s="26"/>
    </row>
    <row r="348" spans="1:4" s="25" customFormat="1" ht="12.75">
      <c r="A348" s="39"/>
      <c r="B348" s="98"/>
      <c r="D348" s="26"/>
    </row>
    <row r="349" spans="1:4" s="25" customFormat="1" ht="12.75">
      <c r="A349" s="39"/>
      <c r="B349" s="98"/>
      <c r="D349" s="26"/>
    </row>
    <row r="350" spans="1:4" s="25" customFormat="1" ht="12.75">
      <c r="A350" s="39"/>
      <c r="B350" s="98"/>
      <c r="D350" s="26"/>
    </row>
    <row r="351" spans="1:4" s="25" customFormat="1" ht="12.75">
      <c r="A351" s="39"/>
      <c r="B351" s="98"/>
      <c r="D351" s="26"/>
    </row>
    <row r="352" spans="1:4" s="25" customFormat="1" ht="12.75">
      <c r="A352" s="39"/>
      <c r="B352" s="98"/>
      <c r="D352" s="26"/>
    </row>
    <row r="353" spans="1:4" s="25" customFormat="1" ht="12.75">
      <c r="A353" s="39"/>
      <c r="B353" s="98"/>
      <c r="D353" s="26"/>
    </row>
    <row r="354" spans="1:4" s="25" customFormat="1" ht="12.75">
      <c r="A354" s="39"/>
      <c r="B354" s="98"/>
      <c r="D354" s="26"/>
    </row>
    <row r="355" spans="1:4" s="25" customFormat="1" ht="12.75">
      <c r="A355" s="39"/>
      <c r="B355" s="98"/>
      <c r="D355" s="26"/>
    </row>
    <row r="356" spans="1:4" s="25" customFormat="1" ht="12.75">
      <c r="A356" s="39"/>
      <c r="B356" s="98"/>
      <c r="D356" s="26"/>
    </row>
    <row r="357" spans="1:4" s="25" customFormat="1" ht="12.75">
      <c r="A357" s="39"/>
      <c r="B357" s="98"/>
      <c r="D357" s="26"/>
    </row>
    <row r="358" spans="1:4" s="25" customFormat="1" ht="12.75">
      <c r="A358" s="39"/>
      <c r="B358" s="98"/>
      <c r="D358" s="26"/>
    </row>
    <row r="359" spans="1:4" s="25" customFormat="1" ht="12.75">
      <c r="A359" s="39"/>
      <c r="B359" s="98"/>
      <c r="D359" s="26"/>
    </row>
    <row r="360" spans="1:4" s="25" customFormat="1" ht="12.75">
      <c r="A360" s="39"/>
      <c r="B360" s="98"/>
      <c r="D360" s="26"/>
    </row>
    <row r="361" spans="1:4" s="25" customFormat="1" ht="12.75">
      <c r="A361" s="39"/>
      <c r="B361" s="98"/>
      <c r="D361" s="26"/>
    </row>
    <row r="362" spans="1:4" s="25" customFormat="1" ht="12.75">
      <c r="A362" s="39"/>
      <c r="B362" s="98"/>
      <c r="D362" s="26"/>
    </row>
    <row r="363" spans="1:4" s="25" customFormat="1" ht="12.75">
      <c r="A363" s="39"/>
      <c r="B363" s="98"/>
      <c r="D363" s="26"/>
    </row>
    <row r="364" spans="1:4" s="25" customFormat="1" ht="12.75">
      <c r="A364" s="39"/>
      <c r="B364" s="98"/>
      <c r="D364" s="26"/>
    </row>
    <row r="365" spans="1:4" s="25" customFormat="1" ht="12.75">
      <c r="A365" s="39"/>
      <c r="B365" s="98"/>
      <c r="D365" s="26"/>
    </row>
    <row r="366" spans="1:4" s="25" customFormat="1" ht="12.75">
      <c r="A366" s="39"/>
      <c r="B366" s="98"/>
      <c r="D366" s="26"/>
    </row>
    <row r="367" spans="1:4" s="25" customFormat="1" ht="12.75">
      <c r="A367" s="39"/>
      <c r="B367" s="98"/>
      <c r="D367" s="26"/>
    </row>
    <row r="368" spans="1:4" s="25" customFormat="1" ht="12.75">
      <c r="A368" s="39"/>
      <c r="B368" s="98"/>
      <c r="D368" s="26"/>
    </row>
    <row r="369" spans="1:4" s="25" customFormat="1" ht="12.75">
      <c r="A369" s="39"/>
      <c r="B369" s="98"/>
      <c r="D369" s="26"/>
    </row>
    <row r="370" spans="1:4" s="25" customFormat="1" ht="12.75">
      <c r="A370" s="39"/>
      <c r="B370" s="98"/>
      <c r="D370" s="26"/>
    </row>
    <row r="371" spans="1:4" s="25" customFormat="1" ht="12.75">
      <c r="A371" s="39"/>
      <c r="B371" s="98"/>
      <c r="D371" s="26"/>
    </row>
    <row r="372" spans="1:4" s="25" customFormat="1" ht="12.75">
      <c r="A372" s="39"/>
      <c r="B372" s="98"/>
      <c r="D372" s="26"/>
    </row>
    <row r="373" spans="1:4" s="25" customFormat="1" ht="12.75">
      <c r="A373" s="39"/>
      <c r="B373" s="98"/>
      <c r="D373" s="26"/>
    </row>
    <row r="374" spans="1:4" s="25" customFormat="1" ht="12.75">
      <c r="A374" s="39"/>
      <c r="B374" s="98"/>
      <c r="D374" s="26"/>
    </row>
    <row r="375" spans="1:4" s="25" customFormat="1" ht="12.75">
      <c r="A375" s="39"/>
      <c r="B375" s="98"/>
      <c r="D375" s="26"/>
    </row>
    <row r="376" spans="1:4" s="25" customFormat="1" ht="12.75">
      <c r="A376" s="39"/>
      <c r="B376" s="98"/>
      <c r="D376" s="26"/>
    </row>
    <row r="377" spans="1:4" s="25" customFormat="1" ht="12.75">
      <c r="A377" s="39"/>
      <c r="B377" s="98"/>
      <c r="D377" s="26"/>
    </row>
    <row r="378" spans="1:4" s="25" customFormat="1" ht="12.75">
      <c r="A378" s="39"/>
      <c r="B378" s="98"/>
      <c r="D378" s="26"/>
    </row>
    <row r="379" spans="1:4" s="25" customFormat="1" ht="12.75">
      <c r="A379" s="39"/>
      <c r="B379" s="98"/>
      <c r="D379" s="26"/>
    </row>
    <row r="380" spans="1:4" s="25" customFormat="1" ht="12.75">
      <c r="A380" s="39"/>
      <c r="B380" s="98"/>
      <c r="D380" s="26"/>
    </row>
    <row r="381" spans="1:4" s="25" customFormat="1" ht="12.75">
      <c r="A381" s="39"/>
      <c r="B381" s="98"/>
      <c r="D381" s="26"/>
    </row>
    <row r="382" spans="1:4" s="25" customFormat="1" ht="12.75">
      <c r="A382" s="39"/>
      <c r="B382" s="98"/>
      <c r="D382" s="26"/>
    </row>
    <row r="383" spans="1:4" s="25" customFormat="1" ht="12.75">
      <c r="A383" s="39"/>
      <c r="B383" s="98"/>
      <c r="D383" s="26"/>
    </row>
    <row r="384" spans="1:4" s="25" customFormat="1" ht="12.75">
      <c r="A384" s="39"/>
      <c r="B384" s="98"/>
      <c r="D384" s="26"/>
    </row>
    <row r="385" spans="1:4" s="25" customFormat="1" ht="12.75">
      <c r="A385" s="39"/>
      <c r="B385" s="98"/>
      <c r="D385" s="26"/>
    </row>
    <row r="386" spans="1:4" s="25" customFormat="1" ht="12.75">
      <c r="A386" s="39"/>
      <c r="B386" s="98"/>
      <c r="D386" s="26"/>
    </row>
    <row r="387" spans="1:4" s="25" customFormat="1" ht="12.75">
      <c r="A387" s="39"/>
      <c r="B387" s="98"/>
      <c r="D387" s="26"/>
    </row>
    <row r="388" spans="1:4" s="25" customFormat="1" ht="12.75">
      <c r="A388" s="39"/>
      <c r="B388" s="98"/>
      <c r="D388" s="26"/>
    </row>
    <row r="389" spans="1:4" s="25" customFormat="1" ht="12.75">
      <c r="A389" s="39"/>
      <c r="B389" s="98"/>
      <c r="D389" s="26"/>
    </row>
    <row r="390" spans="1:4" s="25" customFormat="1" ht="12.75">
      <c r="A390" s="39"/>
      <c r="B390" s="98"/>
      <c r="D390" s="26"/>
    </row>
    <row r="391" spans="1:4" s="25" customFormat="1" ht="12.75">
      <c r="A391" s="39"/>
      <c r="B391" s="98"/>
      <c r="D391" s="26"/>
    </row>
    <row r="392" spans="1:4" s="25" customFormat="1" ht="12.75">
      <c r="A392" s="39"/>
      <c r="B392" s="98"/>
      <c r="D392" s="26"/>
    </row>
    <row r="393" spans="1:4" s="25" customFormat="1" ht="12.75">
      <c r="A393" s="39"/>
      <c r="B393" s="98"/>
      <c r="D393" s="26"/>
    </row>
    <row r="394" spans="1:4" s="25" customFormat="1" ht="12.75">
      <c r="A394" s="39"/>
      <c r="B394" s="98"/>
      <c r="D394" s="26"/>
    </row>
    <row r="395" spans="1:4" s="25" customFormat="1" ht="12.75">
      <c r="A395" s="39"/>
      <c r="B395" s="98"/>
      <c r="D395" s="26"/>
    </row>
    <row r="396" spans="1:4" s="25" customFormat="1" ht="12.75">
      <c r="A396" s="39"/>
      <c r="B396" s="98"/>
      <c r="D396" s="26"/>
    </row>
    <row r="397" spans="1:4" s="25" customFormat="1" ht="12.75">
      <c r="A397" s="39"/>
      <c r="B397" s="98"/>
      <c r="D397" s="26"/>
    </row>
    <row r="398" spans="1:4" s="25" customFormat="1" ht="12.75">
      <c r="A398" s="39"/>
      <c r="B398" s="98"/>
      <c r="D398" s="26"/>
    </row>
    <row r="399" spans="1:4" s="25" customFormat="1" ht="12.75">
      <c r="A399" s="39"/>
      <c r="B399" s="98"/>
      <c r="D399" s="26"/>
    </row>
    <row r="400" spans="1:4" s="25" customFormat="1" ht="12.75">
      <c r="A400" s="39"/>
      <c r="B400" s="98"/>
      <c r="D400" s="26"/>
    </row>
    <row r="401" spans="1:4" s="25" customFormat="1" ht="12.75">
      <c r="A401" s="39"/>
      <c r="B401" s="98"/>
      <c r="D401" s="26"/>
    </row>
    <row r="402" spans="1:4" s="25" customFormat="1" ht="12.75">
      <c r="A402" s="39"/>
      <c r="B402" s="98"/>
      <c r="D402" s="26"/>
    </row>
    <row r="403" spans="1:4" s="25" customFormat="1" ht="12.75">
      <c r="A403" s="39"/>
      <c r="B403" s="98"/>
      <c r="D403" s="26"/>
    </row>
    <row r="404" spans="1:4" s="25" customFormat="1" ht="12.75">
      <c r="A404" s="39"/>
      <c r="B404" s="98"/>
      <c r="D404" s="26"/>
    </row>
    <row r="405" spans="1:4" s="25" customFormat="1" ht="12.75">
      <c r="A405" s="39"/>
      <c r="B405" s="98"/>
      <c r="D405" s="26"/>
    </row>
    <row r="406" spans="1:4" s="25" customFormat="1" ht="12.75">
      <c r="A406" s="39"/>
      <c r="B406" s="98"/>
      <c r="D406" s="26"/>
    </row>
    <row r="407" spans="1:4" s="25" customFormat="1" ht="12.75">
      <c r="A407" s="39"/>
      <c r="B407" s="98"/>
      <c r="D407" s="26"/>
    </row>
    <row r="408" spans="1:4" s="25" customFormat="1" ht="12.75">
      <c r="A408" s="39"/>
      <c r="B408" s="98"/>
      <c r="D408" s="26"/>
    </row>
    <row r="409" spans="1:4" s="25" customFormat="1" ht="12.75">
      <c r="A409" s="39"/>
      <c r="B409" s="98"/>
      <c r="D409" s="26"/>
    </row>
    <row r="410" spans="1:4" s="25" customFormat="1" ht="12.75">
      <c r="A410" s="39"/>
      <c r="B410" s="98"/>
      <c r="D410" s="26"/>
    </row>
    <row r="411" spans="1:4" s="25" customFormat="1" ht="12.75">
      <c r="A411" s="39"/>
      <c r="B411" s="98"/>
      <c r="D411" s="26"/>
    </row>
    <row r="412" spans="1:4" s="25" customFormat="1" ht="12.75">
      <c r="A412" s="39"/>
      <c r="B412" s="98"/>
      <c r="D412" s="26"/>
    </row>
    <row r="413" spans="1:4" s="25" customFormat="1" ht="12.75">
      <c r="A413" s="39"/>
      <c r="B413" s="98"/>
      <c r="D413" s="26"/>
    </row>
    <row r="414" spans="1:4" s="25" customFormat="1" ht="12.75">
      <c r="A414" s="39"/>
      <c r="B414" s="98"/>
      <c r="D414" s="26"/>
    </row>
    <row r="415" spans="1:4" s="25" customFormat="1" ht="12.75">
      <c r="A415" s="39"/>
      <c r="B415" s="98"/>
      <c r="D415" s="26"/>
    </row>
    <row r="416" spans="1:4" s="25" customFormat="1" ht="12.75">
      <c r="A416" s="39"/>
      <c r="B416" s="98"/>
      <c r="D416" s="26"/>
    </row>
    <row r="417" spans="1:4" s="25" customFormat="1" ht="12.75">
      <c r="A417" s="39"/>
      <c r="B417" s="98"/>
      <c r="D417" s="26"/>
    </row>
    <row r="418" spans="1:4" s="25" customFormat="1" ht="12.75">
      <c r="A418" s="39"/>
      <c r="B418" s="98"/>
      <c r="D418" s="26"/>
    </row>
    <row r="419" spans="1:4" s="25" customFormat="1" ht="12.75">
      <c r="A419" s="39"/>
      <c r="B419" s="98"/>
      <c r="D419" s="26"/>
    </row>
    <row r="420" spans="1:4" s="25" customFormat="1" ht="12.75">
      <c r="A420" s="39"/>
      <c r="B420" s="98"/>
      <c r="D420" s="26"/>
    </row>
    <row r="421" spans="1:4" s="25" customFormat="1" ht="12.75">
      <c r="A421" s="39"/>
      <c r="B421" s="98"/>
      <c r="D421" s="26"/>
    </row>
    <row r="422" spans="1:4" s="25" customFormat="1" ht="12.75">
      <c r="A422" s="39"/>
      <c r="B422" s="98"/>
      <c r="D422" s="26"/>
    </row>
    <row r="423" spans="1:4" s="25" customFormat="1" ht="12.75">
      <c r="A423" s="39"/>
      <c r="B423" s="98"/>
      <c r="D423" s="26"/>
    </row>
    <row r="424" spans="1:4" s="25" customFormat="1" ht="12.75">
      <c r="A424" s="39"/>
      <c r="B424" s="98"/>
      <c r="D424" s="26"/>
    </row>
    <row r="425" spans="1:4" s="25" customFormat="1" ht="12.75">
      <c r="A425" s="39"/>
      <c r="B425" s="98"/>
      <c r="D425" s="26"/>
    </row>
    <row r="426" spans="1:4" s="25" customFormat="1" ht="12.75">
      <c r="A426" s="39"/>
      <c r="B426" s="98"/>
      <c r="D426" s="26"/>
    </row>
    <row r="427" spans="1:4" s="25" customFormat="1" ht="12.75">
      <c r="A427" s="39"/>
      <c r="B427" s="98"/>
      <c r="D427" s="26"/>
    </row>
    <row r="428" spans="1:4" s="25" customFormat="1" ht="12.75">
      <c r="A428" s="39"/>
      <c r="B428" s="98"/>
      <c r="D428" s="26"/>
    </row>
    <row r="429" spans="1:4" s="25" customFormat="1" ht="12.75">
      <c r="A429" s="39"/>
      <c r="B429" s="98"/>
      <c r="D429" s="26"/>
    </row>
    <row r="430" spans="1:4" s="25" customFormat="1" ht="12.75">
      <c r="A430" s="39"/>
      <c r="B430" s="98"/>
      <c r="D430" s="26"/>
    </row>
    <row r="431" spans="1:4" s="25" customFormat="1" ht="12.75">
      <c r="A431" s="39"/>
      <c r="B431" s="98"/>
      <c r="D431" s="26"/>
    </row>
    <row r="432" spans="1:4" s="25" customFormat="1" ht="12.75">
      <c r="A432" s="39"/>
      <c r="B432" s="98"/>
      <c r="D432" s="26"/>
    </row>
    <row r="433" spans="1:4" s="25" customFormat="1" ht="12.75">
      <c r="A433" s="39"/>
      <c r="B433" s="98"/>
      <c r="D433" s="26"/>
    </row>
    <row r="434" spans="1:4" s="25" customFormat="1" ht="12.75">
      <c r="A434" s="39"/>
      <c r="B434" s="98"/>
      <c r="D434" s="26"/>
    </row>
    <row r="435" spans="1:4" s="25" customFormat="1" ht="12.75">
      <c r="A435" s="39"/>
      <c r="B435" s="98"/>
      <c r="D435" s="26"/>
    </row>
    <row r="436" spans="1:4" s="25" customFormat="1" ht="12.75">
      <c r="A436" s="39"/>
      <c r="B436" s="98"/>
      <c r="D436" s="26"/>
    </row>
    <row r="437" spans="1:4" s="25" customFormat="1" ht="12.75">
      <c r="A437" s="39"/>
      <c r="B437" s="98"/>
      <c r="D437" s="26"/>
    </row>
    <row r="438" spans="1:4" s="25" customFormat="1" ht="12.75">
      <c r="A438" s="39"/>
      <c r="B438" s="98"/>
      <c r="D438" s="26"/>
    </row>
    <row r="439" spans="1:4" s="25" customFormat="1" ht="12.75">
      <c r="A439" s="39"/>
      <c r="B439" s="98"/>
      <c r="D439" s="26"/>
    </row>
    <row r="440" spans="1:4" s="25" customFormat="1" ht="12.75">
      <c r="A440" s="39"/>
      <c r="B440" s="98"/>
      <c r="D440" s="26"/>
    </row>
    <row r="441" spans="1:4" s="25" customFormat="1" ht="12.75">
      <c r="A441" s="39"/>
      <c r="B441" s="98"/>
      <c r="D441" s="26"/>
    </row>
    <row r="442" spans="1:4" s="25" customFormat="1" ht="12.75">
      <c r="A442" s="39"/>
      <c r="B442" s="98"/>
      <c r="D442" s="26"/>
    </row>
    <row r="443" spans="1:4" s="25" customFormat="1" ht="12.75">
      <c r="A443" s="39"/>
      <c r="B443" s="98"/>
      <c r="D443" s="26"/>
    </row>
    <row r="444" spans="1:4" s="25" customFormat="1" ht="12.75">
      <c r="A444" s="39"/>
      <c r="B444" s="98"/>
      <c r="D444" s="26"/>
    </row>
    <row r="445" spans="1:4" s="25" customFormat="1" ht="12.75">
      <c r="A445" s="39"/>
      <c r="B445" s="98"/>
      <c r="D445" s="26"/>
    </row>
    <row r="446" spans="1:4" s="25" customFormat="1" ht="12.75">
      <c r="A446" s="39"/>
      <c r="B446" s="98"/>
      <c r="D446" s="26"/>
    </row>
    <row r="447" spans="1:4" s="25" customFormat="1" ht="12.75">
      <c r="A447" s="39"/>
      <c r="B447" s="98"/>
      <c r="D447" s="26"/>
    </row>
    <row r="448" spans="1:4" s="25" customFormat="1" ht="12.75">
      <c r="A448" s="39"/>
      <c r="B448" s="98"/>
      <c r="D448" s="26"/>
    </row>
    <row r="449" spans="1:4" s="25" customFormat="1" ht="12.75">
      <c r="A449" s="39"/>
      <c r="B449" s="98"/>
      <c r="D449" s="26"/>
    </row>
    <row r="450" spans="1:4" s="25" customFormat="1" ht="12.75">
      <c r="A450" s="39"/>
      <c r="B450" s="98"/>
      <c r="D450" s="26"/>
    </row>
    <row r="451" spans="1:4" s="25" customFormat="1" ht="12.75">
      <c r="A451" s="39"/>
      <c r="B451" s="98"/>
      <c r="D451" s="26"/>
    </row>
    <row r="452" spans="1:4" s="25" customFormat="1" ht="12.75">
      <c r="A452" s="39"/>
      <c r="B452" s="98"/>
      <c r="D452" s="26"/>
    </row>
    <row r="453" spans="1:4" s="25" customFormat="1" ht="12.75">
      <c r="A453" s="39"/>
      <c r="B453" s="98"/>
      <c r="D453" s="26"/>
    </row>
    <row r="454" spans="1:4" s="25" customFormat="1" ht="12.75">
      <c r="A454" s="39"/>
      <c r="B454" s="98"/>
      <c r="D454" s="26"/>
    </row>
    <row r="455" spans="1:4" s="25" customFormat="1" ht="12.75">
      <c r="A455" s="39"/>
      <c r="B455" s="98"/>
      <c r="D455" s="26"/>
    </row>
    <row r="456" spans="1:4" s="25" customFormat="1" ht="12.75">
      <c r="A456" s="39"/>
      <c r="B456" s="98"/>
      <c r="D456" s="26"/>
    </row>
    <row r="457" spans="1:4" s="25" customFormat="1" ht="12.75">
      <c r="A457" s="39"/>
      <c r="B457" s="98"/>
      <c r="D457" s="26"/>
    </row>
    <row r="458" spans="1:4" s="25" customFormat="1" ht="12.75">
      <c r="A458" s="39"/>
      <c r="B458" s="98"/>
      <c r="D458" s="26"/>
    </row>
    <row r="459" spans="1:4" s="25" customFormat="1" ht="12.75">
      <c r="A459" s="39"/>
      <c r="B459" s="98"/>
      <c r="D459" s="26"/>
    </row>
    <row r="460" spans="1:4" s="25" customFormat="1" ht="12.75">
      <c r="A460" s="39"/>
      <c r="B460" s="98"/>
      <c r="D460" s="26"/>
    </row>
    <row r="461" spans="1:4" s="25" customFormat="1" ht="12.75">
      <c r="A461" s="39"/>
      <c r="B461" s="98"/>
      <c r="D461" s="26"/>
    </row>
    <row r="462" spans="1:4" s="25" customFormat="1" ht="12.75">
      <c r="A462" s="39"/>
      <c r="B462" s="98"/>
      <c r="D462" s="26"/>
    </row>
    <row r="463" spans="1:4" s="25" customFormat="1" ht="12.75">
      <c r="A463" s="39"/>
      <c r="B463" s="98"/>
      <c r="D463" s="26"/>
    </row>
    <row r="464" spans="1:4" s="25" customFormat="1" ht="12.75">
      <c r="A464" s="39"/>
      <c r="B464" s="98"/>
      <c r="D464" s="26"/>
    </row>
    <row r="465" spans="1:4" s="25" customFormat="1" ht="12.75">
      <c r="A465" s="39"/>
      <c r="B465" s="98"/>
      <c r="D465" s="26"/>
    </row>
    <row r="466" spans="1:4" s="25" customFormat="1" ht="12.75">
      <c r="A466" s="39"/>
      <c r="B466" s="98"/>
      <c r="D466" s="26"/>
    </row>
    <row r="467" spans="1:4" s="25" customFormat="1" ht="12.75">
      <c r="A467" s="39"/>
      <c r="B467" s="98"/>
      <c r="D467" s="26"/>
    </row>
    <row r="468" spans="1:4" s="25" customFormat="1" ht="12.75">
      <c r="A468" s="39"/>
      <c r="B468" s="98"/>
      <c r="D468" s="26"/>
    </row>
    <row r="469" spans="1:4" s="25" customFormat="1" ht="12.75">
      <c r="A469" s="39"/>
      <c r="B469" s="98"/>
      <c r="D469" s="26"/>
    </row>
    <row r="470" spans="1:4" s="25" customFormat="1" ht="12.75">
      <c r="A470" s="39"/>
      <c r="B470" s="98"/>
      <c r="D470" s="26"/>
    </row>
    <row r="471" spans="1:4" s="25" customFormat="1" ht="12.75">
      <c r="A471" s="39"/>
      <c r="B471" s="98"/>
      <c r="D471" s="26"/>
    </row>
    <row r="472" spans="1:4" s="25" customFormat="1" ht="12.75">
      <c r="A472" s="39"/>
      <c r="B472" s="98"/>
      <c r="D472" s="26"/>
    </row>
    <row r="473" spans="1:4" s="25" customFormat="1" ht="12.75">
      <c r="A473" s="39"/>
      <c r="B473" s="98"/>
      <c r="D473" s="26"/>
    </row>
    <row r="474" spans="1:4" s="25" customFormat="1" ht="12.75">
      <c r="A474" s="39"/>
      <c r="B474" s="98"/>
      <c r="D474" s="26"/>
    </row>
    <row r="475" spans="1:4" s="25" customFormat="1" ht="12.75">
      <c r="A475" s="39"/>
      <c r="B475" s="98"/>
      <c r="D475" s="26"/>
    </row>
    <row r="476" spans="1:4" s="25" customFormat="1" ht="12.75">
      <c r="A476" s="39"/>
      <c r="B476" s="98"/>
      <c r="D476" s="26"/>
    </row>
    <row r="477" spans="1:4" s="25" customFormat="1" ht="12.75">
      <c r="A477" s="39"/>
      <c r="B477" s="98"/>
      <c r="D477" s="26"/>
    </row>
    <row r="478" spans="1:4" s="25" customFormat="1" ht="12.75">
      <c r="A478" s="39"/>
      <c r="B478" s="98"/>
      <c r="D478" s="26"/>
    </row>
    <row r="479" spans="1:4" s="25" customFormat="1" ht="12.75">
      <c r="A479" s="39"/>
      <c r="B479" s="98"/>
      <c r="D479" s="26"/>
    </row>
    <row r="480" spans="1:4" s="25" customFormat="1" ht="12.75">
      <c r="A480" s="39"/>
      <c r="B480" s="98"/>
      <c r="D480" s="26"/>
    </row>
    <row r="481" spans="1:4" s="25" customFormat="1" ht="12.75">
      <c r="A481" s="39"/>
      <c r="B481" s="98"/>
      <c r="D481" s="26"/>
    </row>
    <row r="482" spans="1:4" s="25" customFormat="1" ht="12.75">
      <c r="A482" s="39"/>
      <c r="B482" s="98"/>
      <c r="D482" s="26"/>
    </row>
    <row r="483" spans="1:4" s="25" customFormat="1" ht="12.75">
      <c r="A483" s="39"/>
      <c r="B483" s="98"/>
      <c r="D483" s="26"/>
    </row>
    <row r="484" spans="1:4" s="25" customFormat="1" ht="12.75">
      <c r="A484" s="39"/>
      <c r="B484" s="98"/>
      <c r="D484" s="26"/>
    </row>
    <row r="485" spans="1:4" s="25" customFormat="1" ht="12.75">
      <c r="A485" s="39"/>
      <c r="B485" s="98"/>
      <c r="D485" s="26"/>
    </row>
    <row r="486" spans="1:4" s="25" customFormat="1" ht="12.75">
      <c r="A486" s="39"/>
      <c r="B486" s="98"/>
      <c r="D486" s="26"/>
    </row>
    <row r="487" spans="1:4" s="25" customFormat="1" ht="12.75">
      <c r="A487" s="39"/>
      <c r="B487" s="98"/>
      <c r="D487" s="26"/>
    </row>
    <row r="488" spans="1:4" s="25" customFormat="1" ht="12.75">
      <c r="A488" s="39"/>
      <c r="B488" s="98"/>
      <c r="D488" s="26"/>
    </row>
    <row r="489" spans="1:4" s="25" customFormat="1" ht="12.75">
      <c r="A489" s="39"/>
      <c r="B489" s="98"/>
      <c r="D489" s="26"/>
    </row>
    <row r="490" spans="1:4" s="25" customFormat="1" ht="12.75">
      <c r="A490" s="39"/>
      <c r="B490" s="98"/>
      <c r="D490" s="26"/>
    </row>
    <row r="491" spans="1:4" s="25" customFormat="1" ht="12.75">
      <c r="A491" s="39"/>
      <c r="B491" s="98"/>
      <c r="D491" s="26"/>
    </row>
    <row r="492" spans="1:4" s="25" customFormat="1" ht="12.75">
      <c r="A492" s="39"/>
      <c r="B492" s="98"/>
      <c r="D492" s="26"/>
    </row>
    <row r="493" spans="1:4" s="25" customFormat="1" ht="12.75">
      <c r="A493" s="39"/>
      <c r="B493" s="98"/>
      <c r="D493" s="26"/>
    </row>
    <row r="494" spans="1:4" s="25" customFormat="1" ht="12.75">
      <c r="A494" s="39"/>
      <c r="B494" s="98"/>
      <c r="D494" s="26"/>
    </row>
    <row r="495" spans="1:4" s="25" customFormat="1" ht="12.75">
      <c r="A495" s="39"/>
      <c r="B495" s="98"/>
      <c r="D495" s="26"/>
    </row>
    <row r="496" spans="1:4" s="25" customFormat="1" ht="12.75">
      <c r="A496" s="39"/>
      <c r="B496" s="98"/>
      <c r="D496" s="26"/>
    </row>
    <row r="497" spans="1:4" s="25" customFormat="1" ht="12.75">
      <c r="A497" s="39"/>
      <c r="B497" s="98"/>
      <c r="D497" s="26"/>
    </row>
    <row r="498" spans="1:4" s="25" customFormat="1" ht="12.75">
      <c r="A498" s="39"/>
      <c r="B498" s="98"/>
      <c r="D498" s="26"/>
    </row>
    <row r="499" spans="1:4" s="25" customFormat="1" ht="12.75">
      <c r="A499" s="39"/>
      <c r="B499" s="98"/>
      <c r="D499" s="26"/>
    </row>
    <row r="500" spans="1:4" s="25" customFormat="1" ht="12.75">
      <c r="A500" s="39"/>
      <c r="B500" s="98"/>
      <c r="D500" s="26"/>
    </row>
    <row r="501" spans="1:4" s="25" customFormat="1" ht="12.75">
      <c r="A501" s="39"/>
      <c r="B501" s="98"/>
      <c r="D501" s="26"/>
    </row>
    <row r="502" spans="1:4" s="25" customFormat="1" ht="12.75">
      <c r="A502" s="39"/>
      <c r="B502" s="98"/>
      <c r="D502" s="26"/>
    </row>
    <row r="503" spans="1:4" s="25" customFormat="1" ht="12.75">
      <c r="A503" s="39"/>
      <c r="B503" s="98"/>
      <c r="D503" s="26"/>
    </row>
    <row r="504" spans="1:4" s="25" customFormat="1" ht="12.75">
      <c r="A504" s="39"/>
      <c r="B504" s="98"/>
      <c r="D504" s="26"/>
    </row>
    <row r="505" spans="1:4" s="25" customFormat="1" ht="12.75">
      <c r="A505" s="39"/>
      <c r="B505" s="98"/>
      <c r="D505" s="26"/>
    </row>
    <row r="506" spans="1:4" s="25" customFormat="1" ht="12.75">
      <c r="A506" s="39"/>
      <c r="B506" s="98"/>
      <c r="D506" s="26"/>
    </row>
    <row r="507" spans="1:4" s="25" customFormat="1" ht="12.75">
      <c r="A507" s="39"/>
      <c r="B507" s="98"/>
      <c r="D507" s="26"/>
    </row>
    <row r="508" spans="1:4" s="25" customFormat="1" ht="12.75">
      <c r="A508" s="39"/>
      <c r="B508" s="98"/>
      <c r="D508" s="26"/>
    </row>
    <row r="509" spans="1:4" s="25" customFormat="1" ht="12.75">
      <c r="A509" s="39"/>
      <c r="B509" s="98"/>
      <c r="D509" s="26"/>
    </row>
    <row r="510" spans="1:4" s="25" customFormat="1" ht="12.75">
      <c r="A510" s="39"/>
      <c r="B510" s="98"/>
      <c r="D510" s="26"/>
    </row>
    <row r="511" spans="1:4" s="25" customFormat="1" ht="12.75">
      <c r="A511" s="39"/>
      <c r="B511" s="98"/>
      <c r="D511" s="26"/>
    </row>
    <row r="512" spans="1:4" s="25" customFormat="1" ht="12.75">
      <c r="A512" s="39"/>
      <c r="B512" s="98"/>
      <c r="D512" s="26"/>
    </row>
    <row r="513" spans="1:4" s="25" customFormat="1" ht="12.75">
      <c r="A513" s="39"/>
      <c r="B513" s="98"/>
      <c r="D513" s="26"/>
    </row>
    <row r="514" spans="1:4" s="25" customFormat="1" ht="12.75">
      <c r="A514" s="39"/>
      <c r="B514" s="98"/>
      <c r="D514" s="26"/>
    </row>
    <row r="515" spans="1:4" s="25" customFormat="1" ht="12.75">
      <c r="A515" s="39"/>
      <c r="B515" s="98"/>
      <c r="D515" s="26"/>
    </row>
    <row r="516" spans="1:4" s="25" customFormat="1" ht="12.75">
      <c r="A516" s="39"/>
      <c r="B516" s="98"/>
      <c r="D516" s="26"/>
    </row>
    <row r="517" spans="1:4" s="25" customFormat="1" ht="12.75">
      <c r="A517" s="39"/>
      <c r="B517" s="98"/>
      <c r="D517" s="26"/>
    </row>
    <row r="518" spans="1:4" s="25" customFormat="1" ht="12.75">
      <c r="A518" s="39"/>
      <c r="B518" s="98"/>
      <c r="D518" s="26"/>
    </row>
    <row r="519" spans="1:4" s="25" customFormat="1" ht="12.75">
      <c r="A519" s="39"/>
      <c r="B519" s="98"/>
      <c r="D519" s="26"/>
    </row>
    <row r="520" spans="1:4" s="25" customFormat="1" ht="12.75">
      <c r="A520" s="39"/>
      <c r="B520" s="98"/>
      <c r="D520" s="26"/>
    </row>
    <row r="521" spans="1:4" s="25" customFormat="1" ht="12.75">
      <c r="A521" s="39"/>
      <c r="B521" s="98"/>
      <c r="D521" s="26"/>
    </row>
    <row r="522" spans="1:4" s="25" customFormat="1" ht="12.75">
      <c r="A522" s="39"/>
      <c r="B522" s="98"/>
      <c r="D522" s="26"/>
    </row>
    <row r="523" spans="1:4" s="25" customFormat="1" ht="12.75">
      <c r="A523" s="39"/>
      <c r="B523" s="98"/>
      <c r="D523" s="26"/>
    </row>
    <row r="524" spans="1:4" s="25" customFormat="1" ht="12.75">
      <c r="A524" s="39"/>
      <c r="B524" s="98"/>
      <c r="D524" s="26"/>
    </row>
    <row r="525" spans="1:4" s="25" customFormat="1" ht="12.75">
      <c r="A525" s="39"/>
      <c r="B525" s="98"/>
      <c r="D525" s="26"/>
    </row>
    <row r="526" spans="1:4" s="25" customFormat="1" ht="12.75">
      <c r="A526" s="39"/>
      <c r="B526" s="98"/>
      <c r="D526" s="26"/>
    </row>
    <row r="527" spans="1:4" s="25" customFormat="1" ht="12.75">
      <c r="A527" s="39"/>
      <c r="B527" s="98"/>
      <c r="D527" s="26"/>
    </row>
    <row r="528" spans="1:4" s="25" customFormat="1" ht="12.75">
      <c r="A528" s="39"/>
      <c r="B528" s="98"/>
      <c r="D528" s="26"/>
    </row>
    <row r="529" spans="1:4" s="25" customFormat="1" ht="12.75">
      <c r="A529" s="39"/>
      <c r="B529" s="98"/>
      <c r="D529" s="26"/>
    </row>
    <row r="530" spans="1:4" s="25" customFormat="1" ht="12.75">
      <c r="A530" s="39"/>
      <c r="B530" s="98"/>
      <c r="D530" s="26"/>
    </row>
    <row r="531" spans="1:4" s="25" customFormat="1" ht="12.75">
      <c r="A531" s="39"/>
      <c r="B531" s="98"/>
      <c r="D531" s="26"/>
    </row>
    <row r="532" spans="1:4" s="25" customFormat="1" ht="12.75">
      <c r="A532" s="39"/>
      <c r="B532" s="98"/>
      <c r="D532" s="26"/>
    </row>
    <row r="533" spans="1:4" s="25" customFormat="1" ht="12.75">
      <c r="A533" s="39"/>
      <c r="B533" s="98"/>
      <c r="D533" s="26"/>
    </row>
    <row r="534" spans="1:4" s="25" customFormat="1" ht="12.75">
      <c r="A534" s="39"/>
      <c r="B534" s="98"/>
      <c r="D534" s="26"/>
    </row>
    <row r="535" spans="1:4" s="25" customFormat="1" ht="12.75">
      <c r="A535" s="39"/>
      <c r="B535" s="98"/>
      <c r="D535" s="26"/>
    </row>
    <row r="536" spans="1:4" s="25" customFormat="1" ht="12.75">
      <c r="A536" s="39"/>
      <c r="B536" s="98"/>
      <c r="D536" s="26"/>
    </row>
    <row r="537" spans="1:4" s="25" customFormat="1" ht="12.75">
      <c r="A537" s="39"/>
      <c r="B537" s="98"/>
      <c r="D537" s="26"/>
    </row>
    <row r="538" spans="1:4" s="25" customFormat="1" ht="12.75">
      <c r="A538" s="39"/>
      <c r="B538" s="98"/>
      <c r="D538" s="26"/>
    </row>
    <row r="539" spans="1:4" s="25" customFormat="1" ht="12.75">
      <c r="A539" s="39"/>
      <c r="B539" s="98"/>
      <c r="D539" s="26"/>
    </row>
    <row r="540" spans="1:4" s="25" customFormat="1" ht="12.75">
      <c r="A540" s="39"/>
      <c r="B540" s="98"/>
      <c r="D540" s="26"/>
    </row>
    <row r="541" spans="1:4" s="25" customFormat="1" ht="12.75">
      <c r="A541" s="39"/>
      <c r="B541" s="98"/>
      <c r="D541" s="26"/>
    </row>
    <row r="542" spans="1:4" s="25" customFormat="1" ht="12.75">
      <c r="A542" s="39"/>
      <c r="B542" s="98"/>
      <c r="D542" s="26"/>
    </row>
    <row r="543" spans="1:4" s="25" customFormat="1" ht="12.75">
      <c r="A543" s="39"/>
      <c r="B543" s="98"/>
      <c r="D543" s="26"/>
    </row>
    <row r="544" spans="1:4" s="25" customFormat="1" ht="12.75">
      <c r="A544" s="39"/>
      <c r="B544" s="98"/>
      <c r="D544" s="26"/>
    </row>
    <row r="545" spans="1:4" s="25" customFormat="1" ht="12.75">
      <c r="A545" s="39"/>
      <c r="B545" s="98"/>
      <c r="D545" s="26"/>
    </row>
    <row r="546" spans="1:4" s="25" customFormat="1" ht="12.75">
      <c r="A546" s="39"/>
      <c r="B546" s="98"/>
      <c r="D546" s="26"/>
    </row>
    <row r="547" spans="1:4" s="25" customFormat="1" ht="12.75">
      <c r="A547" s="39"/>
      <c r="B547" s="98"/>
      <c r="D547" s="26"/>
    </row>
    <row r="548" spans="1:4" s="25" customFormat="1" ht="12.75">
      <c r="A548" s="39"/>
      <c r="B548" s="98"/>
      <c r="D548" s="26"/>
    </row>
    <row r="549" spans="1:4" s="25" customFormat="1" ht="12.75">
      <c r="A549" s="39"/>
      <c r="B549" s="98"/>
      <c r="D549" s="26"/>
    </row>
    <row r="550" spans="1:4" s="25" customFormat="1" ht="12.75">
      <c r="A550" s="39"/>
      <c r="B550" s="98"/>
      <c r="D550" s="26"/>
    </row>
    <row r="551" spans="1:4" s="25" customFormat="1" ht="12.75">
      <c r="A551" s="39"/>
      <c r="B551" s="98"/>
      <c r="D551" s="26"/>
    </row>
    <row r="552" spans="1:4" s="25" customFormat="1" ht="12.75">
      <c r="A552" s="39"/>
      <c r="B552" s="98"/>
      <c r="D552" s="26"/>
    </row>
    <row r="553" spans="1:4" s="25" customFormat="1" ht="12.75">
      <c r="A553" s="39"/>
      <c r="B553" s="98"/>
      <c r="D553" s="26"/>
    </row>
    <row r="554" spans="1:4" s="25" customFormat="1" ht="12.75">
      <c r="A554" s="39"/>
      <c r="B554" s="98"/>
      <c r="D554" s="26"/>
    </row>
    <row r="555" spans="1:4" s="25" customFormat="1" ht="12.75">
      <c r="A555" s="39"/>
      <c r="B555" s="98"/>
      <c r="D555" s="26"/>
    </row>
    <row r="556" spans="1:4" s="25" customFormat="1" ht="12.75">
      <c r="A556" s="39"/>
      <c r="B556" s="98"/>
      <c r="D556" s="26"/>
    </row>
    <row r="557" spans="1:4" s="25" customFormat="1" ht="12.75">
      <c r="A557" s="39"/>
      <c r="B557" s="98"/>
      <c r="D557" s="26"/>
    </row>
    <row r="558" spans="1:4" s="25" customFormat="1" ht="12.75">
      <c r="A558" s="39"/>
      <c r="B558" s="98"/>
      <c r="D558" s="26"/>
    </row>
    <row r="559" spans="1:4" s="25" customFormat="1" ht="12.75">
      <c r="A559" s="39"/>
      <c r="B559" s="98"/>
      <c r="D559" s="26"/>
    </row>
    <row r="560" spans="1:4" s="25" customFormat="1" ht="12.75">
      <c r="A560" s="39"/>
      <c r="B560" s="98"/>
      <c r="D560" s="26"/>
    </row>
    <row r="561" spans="1:4" s="25" customFormat="1" ht="12.75">
      <c r="A561" s="39"/>
      <c r="B561" s="98"/>
      <c r="D561" s="26"/>
    </row>
    <row r="562" spans="1:4" s="25" customFormat="1" ht="12.75">
      <c r="A562" s="39"/>
      <c r="B562" s="98"/>
      <c r="D562" s="26"/>
    </row>
    <row r="563" spans="1:4" s="25" customFormat="1" ht="12.75">
      <c r="A563" s="39"/>
      <c r="B563" s="98"/>
      <c r="D563" s="26"/>
    </row>
    <row r="564" spans="1:4" s="25" customFormat="1" ht="12.75">
      <c r="A564" s="39"/>
      <c r="B564" s="98"/>
      <c r="D564" s="26"/>
    </row>
    <row r="565" spans="1:4" s="25" customFormat="1" ht="12.75">
      <c r="A565" s="39"/>
      <c r="B565" s="98"/>
      <c r="D565" s="26"/>
    </row>
    <row r="566" spans="1:4" s="25" customFormat="1" ht="12.75">
      <c r="A566" s="39"/>
      <c r="B566" s="98"/>
      <c r="D566" s="26"/>
    </row>
    <row r="567" spans="1:4" s="25" customFormat="1" ht="12.75">
      <c r="A567" s="39"/>
      <c r="B567" s="98"/>
      <c r="D567" s="26"/>
    </row>
    <row r="568" spans="1:4" s="25" customFormat="1" ht="12.75">
      <c r="A568" s="39"/>
      <c r="B568" s="98"/>
      <c r="D568" s="26"/>
    </row>
    <row r="569" spans="1:4" s="25" customFormat="1" ht="12.75">
      <c r="A569" s="39"/>
      <c r="B569" s="98"/>
      <c r="D569" s="26"/>
    </row>
    <row r="570" spans="1:4" s="25" customFormat="1" ht="12.75">
      <c r="A570" s="39"/>
      <c r="B570" s="98"/>
      <c r="D570" s="26"/>
    </row>
    <row r="571" spans="1:4" s="25" customFormat="1" ht="12.75">
      <c r="A571" s="39"/>
      <c r="B571" s="98"/>
      <c r="D571" s="26"/>
    </row>
    <row r="572" spans="1:4" s="25" customFormat="1" ht="12.75">
      <c r="A572" s="39"/>
      <c r="B572" s="98"/>
      <c r="D572" s="26"/>
    </row>
    <row r="573" spans="1:4" s="25" customFormat="1" ht="12.75">
      <c r="A573" s="39"/>
      <c r="B573" s="98"/>
      <c r="D573" s="26"/>
    </row>
    <row r="574" spans="1:4" s="25" customFormat="1" ht="12.75">
      <c r="A574" s="39"/>
      <c r="B574" s="98"/>
      <c r="D574" s="26"/>
    </row>
    <row r="575" spans="1:4" s="25" customFormat="1" ht="12.75">
      <c r="A575" s="39"/>
      <c r="B575" s="98"/>
      <c r="D575" s="26"/>
    </row>
    <row r="576" spans="1:4" s="25" customFormat="1" ht="12.75">
      <c r="A576" s="39"/>
      <c r="B576" s="98"/>
      <c r="D576" s="26"/>
    </row>
    <row r="577" spans="1:4" s="25" customFormat="1" ht="12.75">
      <c r="A577" s="39"/>
      <c r="B577" s="98"/>
      <c r="D577" s="26"/>
    </row>
    <row r="578" spans="1:4" s="25" customFormat="1" ht="12.75">
      <c r="A578" s="39"/>
      <c r="B578" s="98"/>
      <c r="D578" s="26"/>
    </row>
    <row r="579" spans="1:4" s="25" customFormat="1" ht="12.75">
      <c r="A579" s="39"/>
      <c r="B579" s="98"/>
      <c r="D579" s="26"/>
    </row>
    <row r="580" spans="1:4" s="25" customFormat="1" ht="12.75">
      <c r="A580" s="39"/>
      <c r="B580" s="98"/>
      <c r="D580" s="26"/>
    </row>
    <row r="581" spans="1:4" s="25" customFormat="1" ht="12.75">
      <c r="A581" s="39"/>
      <c r="B581" s="98"/>
      <c r="D581" s="26"/>
    </row>
    <row r="582" spans="1:4" s="25" customFormat="1" ht="12.75">
      <c r="A582" s="39"/>
      <c r="B582" s="98"/>
      <c r="D582" s="26"/>
    </row>
    <row r="583" spans="1:4" s="25" customFormat="1" ht="12.75">
      <c r="A583" s="39"/>
      <c r="B583" s="98"/>
      <c r="D583" s="26"/>
    </row>
    <row r="584" spans="1:4" s="25" customFormat="1" ht="12.75">
      <c r="A584" s="39"/>
      <c r="B584" s="98"/>
      <c r="D584" s="26"/>
    </row>
    <row r="585" spans="1:4" s="25" customFormat="1" ht="12.75">
      <c r="A585" s="39"/>
      <c r="B585" s="98"/>
      <c r="D585" s="26"/>
    </row>
    <row r="586" spans="1:4" s="25" customFormat="1" ht="12.75">
      <c r="A586" s="39"/>
      <c r="B586" s="98"/>
      <c r="D586" s="26"/>
    </row>
    <row r="587" spans="1:4" s="25" customFormat="1" ht="12.75">
      <c r="A587" s="39"/>
      <c r="B587" s="98"/>
      <c r="D587" s="26"/>
    </row>
    <row r="588" spans="1:4" s="25" customFormat="1" ht="12.75">
      <c r="A588" s="39"/>
      <c r="B588" s="98"/>
      <c r="D588" s="26"/>
    </row>
    <row r="589" spans="1:4" s="25" customFormat="1" ht="12.75">
      <c r="A589" s="39"/>
      <c r="B589" s="98"/>
      <c r="D589" s="26"/>
    </row>
    <row r="590" spans="1:4" s="25" customFormat="1" ht="12.75">
      <c r="A590" s="39"/>
      <c r="B590" s="98"/>
      <c r="D590" s="26"/>
    </row>
    <row r="591" spans="1:4" s="25" customFormat="1" ht="12.75">
      <c r="A591" s="39"/>
      <c r="B591" s="98"/>
      <c r="D591" s="26"/>
    </row>
    <row r="592" spans="1:4" s="25" customFormat="1" ht="12.75">
      <c r="A592" s="39"/>
      <c r="B592" s="98"/>
      <c r="D592" s="26"/>
    </row>
    <row r="593" spans="1:4" s="25" customFormat="1" ht="12.75">
      <c r="A593" s="39"/>
      <c r="B593" s="98"/>
      <c r="D593" s="26"/>
    </row>
    <row r="594" spans="1:4" s="25" customFormat="1" ht="12.75">
      <c r="A594" s="39"/>
      <c r="B594" s="98"/>
      <c r="D594" s="26"/>
    </row>
    <row r="595" spans="1:4" s="25" customFormat="1" ht="12.75">
      <c r="A595" s="39"/>
      <c r="B595" s="98"/>
      <c r="D595" s="26"/>
    </row>
    <row r="596" spans="1:4" s="25" customFormat="1" ht="12.75">
      <c r="A596" s="39"/>
      <c r="B596" s="98"/>
      <c r="D596" s="26"/>
    </row>
    <row r="597" spans="1:4" s="25" customFormat="1" ht="12.75">
      <c r="A597" s="39"/>
      <c r="B597" s="98"/>
      <c r="D597" s="26"/>
    </row>
    <row r="598" spans="1:4" s="25" customFormat="1" ht="12.75">
      <c r="A598" s="39"/>
      <c r="B598" s="98"/>
      <c r="D598" s="26"/>
    </row>
    <row r="599" spans="1:4" s="25" customFormat="1" ht="12.75">
      <c r="A599" s="39"/>
      <c r="B599" s="98"/>
      <c r="D599" s="26"/>
    </row>
    <row r="600" spans="1:4" s="25" customFormat="1" ht="12.75">
      <c r="A600" s="39"/>
      <c r="B600" s="98"/>
      <c r="D600" s="26"/>
    </row>
    <row r="601" spans="1:4" s="25" customFormat="1" ht="12.75">
      <c r="A601" s="39"/>
      <c r="B601" s="98"/>
      <c r="D601" s="26"/>
    </row>
    <row r="602" spans="1:4" s="25" customFormat="1" ht="12.75">
      <c r="A602" s="39"/>
      <c r="B602" s="98"/>
      <c r="D602" s="26"/>
    </row>
    <row r="603" spans="1:4" s="25" customFormat="1" ht="12.75">
      <c r="A603" s="39"/>
      <c r="B603" s="98"/>
      <c r="D603" s="26"/>
    </row>
    <row r="604" spans="1:4" s="25" customFormat="1" ht="12.75">
      <c r="A604" s="39"/>
      <c r="B604" s="98"/>
      <c r="D604" s="26"/>
    </row>
    <row r="605" spans="1:4" s="25" customFormat="1" ht="12.75">
      <c r="A605" s="39"/>
      <c r="B605" s="98"/>
      <c r="D605" s="26"/>
    </row>
    <row r="606" spans="1:4" s="25" customFormat="1" ht="12.75">
      <c r="A606" s="39"/>
      <c r="B606" s="98"/>
      <c r="D606" s="26"/>
    </row>
    <row r="607" spans="1:4" s="25" customFormat="1" ht="12.75">
      <c r="A607" s="39"/>
      <c r="B607" s="98"/>
      <c r="D607" s="26"/>
    </row>
    <row r="608" spans="1:4" s="25" customFormat="1" ht="12.75">
      <c r="A608" s="39"/>
      <c r="B608" s="98"/>
      <c r="D608" s="26"/>
    </row>
    <row r="609" spans="1:4" s="25" customFormat="1" ht="12.75">
      <c r="A609" s="39"/>
      <c r="B609" s="98"/>
      <c r="D609" s="26"/>
    </row>
    <row r="610" spans="1:4" s="25" customFormat="1" ht="12.75">
      <c r="A610" s="39"/>
      <c r="B610" s="98"/>
      <c r="D610" s="26"/>
    </row>
    <row r="611" spans="1:4" s="25" customFormat="1" ht="12.75">
      <c r="A611" s="39"/>
      <c r="B611" s="98"/>
      <c r="D611" s="26"/>
    </row>
    <row r="612" spans="1:4" s="25" customFormat="1" ht="12.75">
      <c r="A612" s="39"/>
      <c r="B612" s="98"/>
      <c r="D612" s="26"/>
    </row>
    <row r="613" spans="1:4" s="25" customFormat="1" ht="12.75">
      <c r="A613" s="39"/>
      <c r="B613" s="98"/>
      <c r="D613" s="26"/>
    </row>
    <row r="614" spans="1:4" s="25" customFormat="1" ht="12.75">
      <c r="A614" s="39"/>
      <c r="B614" s="98"/>
      <c r="D614" s="26"/>
    </row>
    <row r="615" spans="1:4" s="25" customFormat="1" ht="12.75">
      <c r="A615" s="39"/>
      <c r="B615" s="98"/>
      <c r="D615" s="26"/>
    </row>
    <row r="616" spans="1:4" s="25" customFormat="1" ht="12.75">
      <c r="A616" s="39"/>
      <c r="B616" s="98"/>
      <c r="D616" s="26"/>
    </row>
    <row r="617" spans="1:4" s="25" customFormat="1" ht="12.75">
      <c r="A617" s="39"/>
      <c r="B617" s="98"/>
      <c r="D617" s="26"/>
    </row>
    <row r="618" spans="1:4" s="25" customFormat="1" ht="12.75">
      <c r="A618" s="39"/>
      <c r="B618" s="98"/>
      <c r="D618" s="26"/>
    </row>
    <row r="619" spans="1:4" s="25" customFormat="1" ht="12.75">
      <c r="A619" s="39"/>
      <c r="B619" s="98"/>
      <c r="D619" s="26"/>
    </row>
    <row r="620" spans="1:4" s="25" customFormat="1" ht="12.75">
      <c r="A620" s="39"/>
      <c r="B620" s="98"/>
      <c r="D620" s="26"/>
    </row>
    <row r="621" spans="1:4" s="25" customFormat="1" ht="12.75">
      <c r="A621" s="39"/>
      <c r="B621" s="98"/>
      <c r="D621" s="26"/>
    </row>
    <row r="622" spans="1:4" s="25" customFormat="1" ht="12.75">
      <c r="A622" s="39"/>
      <c r="B622" s="98"/>
      <c r="D622" s="26"/>
    </row>
    <row r="623" spans="1:4" s="25" customFormat="1" ht="12.75">
      <c r="A623" s="39"/>
      <c r="B623" s="98"/>
      <c r="D623" s="26"/>
    </row>
    <row r="624" spans="1:4" s="25" customFormat="1" ht="12.75">
      <c r="A624" s="39"/>
      <c r="B624" s="98"/>
      <c r="D624" s="26"/>
    </row>
    <row r="625" spans="1:4" s="25" customFormat="1" ht="12.75">
      <c r="A625" s="39"/>
      <c r="B625" s="98"/>
      <c r="D625" s="26"/>
    </row>
    <row r="626" spans="1:4" s="25" customFormat="1" ht="12.75">
      <c r="A626" s="39"/>
      <c r="B626" s="98"/>
      <c r="D626" s="26"/>
    </row>
    <row r="627" spans="1:4" s="25" customFormat="1" ht="12.75">
      <c r="A627" s="39"/>
      <c r="B627" s="98"/>
      <c r="D627" s="26"/>
    </row>
    <row r="628" spans="1:4" s="25" customFormat="1" ht="12.75">
      <c r="A628" s="39"/>
      <c r="B628" s="98"/>
      <c r="D628" s="26"/>
    </row>
    <row r="629" spans="1:4" s="25" customFormat="1" ht="12.75">
      <c r="A629" s="39"/>
      <c r="B629" s="98"/>
      <c r="D629" s="26"/>
    </row>
    <row r="630" spans="1:4" s="25" customFormat="1" ht="12.75">
      <c r="A630" s="39"/>
      <c r="B630" s="98"/>
      <c r="D630" s="26"/>
    </row>
    <row r="631" spans="1:4" s="25" customFormat="1" ht="12.75">
      <c r="A631" s="39"/>
      <c r="B631" s="98"/>
      <c r="D631" s="26"/>
    </row>
    <row r="632" spans="1:4" s="25" customFormat="1" ht="12.75">
      <c r="A632" s="39"/>
      <c r="B632" s="98"/>
      <c r="D632" s="26"/>
    </row>
    <row r="633" spans="1:4" s="25" customFormat="1" ht="12.75">
      <c r="A633" s="39"/>
      <c r="B633" s="98"/>
      <c r="D633" s="26"/>
    </row>
    <row r="634" spans="1:4" s="25" customFormat="1" ht="12.75">
      <c r="A634" s="39"/>
      <c r="B634" s="98"/>
      <c r="D634" s="26"/>
    </row>
    <row r="635" spans="1:4" s="25" customFormat="1" ht="12.75">
      <c r="A635" s="39"/>
      <c r="B635" s="98"/>
      <c r="D635" s="26"/>
    </row>
    <row r="636" spans="1:4" s="25" customFormat="1" ht="12.75">
      <c r="A636" s="39"/>
      <c r="B636" s="98"/>
      <c r="D636" s="26"/>
    </row>
    <row r="637" spans="1:4" s="25" customFormat="1" ht="12.75">
      <c r="A637" s="39"/>
      <c r="B637" s="98"/>
      <c r="D637" s="26"/>
    </row>
    <row r="638" spans="1:4" s="25" customFormat="1" ht="12.75">
      <c r="A638" s="39"/>
      <c r="B638" s="98"/>
      <c r="D638" s="26"/>
    </row>
    <row r="639" spans="1:4" s="25" customFormat="1" ht="12.75">
      <c r="A639" s="39"/>
      <c r="B639" s="98"/>
      <c r="D639" s="26"/>
    </row>
    <row r="640" spans="1:4" s="25" customFormat="1" ht="12.75">
      <c r="A640" s="39"/>
      <c r="B640" s="98"/>
      <c r="D640" s="26"/>
    </row>
    <row r="641" spans="1:4" s="25" customFormat="1" ht="12.75">
      <c r="A641" s="39"/>
      <c r="B641" s="98"/>
      <c r="D641" s="26"/>
    </row>
    <row r="642" spans="1:4" s="25" customFormat="1" ht="12.75">
      <c r="A642" s="39"/>
      <c r="B642" s="98"/>
      <c r="D642" s="26"/>
    </row>
    <row r="643" spans="1:4" s="25" customFormat="1" ht="12.75">
      <c r="A643" s="39"/>
      <c r="B643" s="98"/>
      <c r="D643" s="26"/>
    </row>
    <row r="644" spans="1:4" s="25" customFormat="1" ht="12.75">
      <c r="A644" s="39"/>
      <c r="B644" s="98"/>
      <c r="D644" s="26"/>
    </row>
    <row r="645" spans="1:4" s="25" customFormat="1" ht="12.75">
      <c r="A645" s="39"/>
      <c r="B645" s="98"/>
      <c r="D645" s="26"/>
    </row>
    <row r="646" spans="1:4" s="25" customFormat="1" ht="12.75">
      <c r="A646" s="39"/>
      <c r="B646" s="98"/>
      <c r="D646" s="26"/>
    </row>
    <row r="647" spans="1:4" s="25" customFormat="1" ht="12.75">
      <c r="A647" s="39"/>
      <c r="B647" s="98"/>
      <c r="D647" s="26"/>
    </row>
    <row r="648" spans="1:4" s="25" customFormat="1" ht="12.75">
      <c r="A648" s="39"/>
      <c r="B648" s="98"/>
      <c r="D648" s="26"/>
    </row>
    <row r="649" spans="1:4" s="25" customFormat="1" ht="12.75">
      <c r="A649" s="39"/>
      <c r="B649" s="98"/>
      <c r="D649" s="26"/>
    </row>
    <row r="650" spans="1:4" s="25" customFormat="1" ht="12.75">
      <c r="A650" s="39"/>
      <c r="B650" s="98"/>
      <c r="D650" s="26"/>
    </row>
    <row r="651" spans="1:4" s="25" customFormat="1" ht="12.75">
      <c r="A651" s="39"/>
      <c r="B651" s="98"/>
      <c r="D651" s="26"/>
    </row>
    <row r="652" spans="1:4" s="25" customFormat="1" ht="12.75">
      <c r="A652" s="39"/>
      <c r="B652" s="98"/>
      <c r="D652" s="26"/>
    </row>
    <row r="653" spans="1:4" s="25" customFormat="1" ht="12.75">
      <c r="A653" s="39"/>
      <c r="B653" s="98"/>
      <c r="D653" s="26"/>
    </row>
    <row r="654" spans="1:4" s="25" customFormat="1" ht="12.75">
      <c r="A654" s="39"/>
      <c r="B654" s="98"/>
      <c r="D654" s="26"/>
    </row>
    <row r="655" spans="1:4" s="25" customFormat="1" ht="12.75">
      <c r="A655" s="39"/>
      <c r="B655" s="98"/>
      <c r="D655" s="26"/>
    </row>
    <row r="656" spans="1:4" s="25" customFormat="1" ht="12.75">
      <c r="A656" s="39"/>
      <c r="B656" s="98"/>
      <c r="D656" s="26"/>
    </row>
    <row r="657" spans="1:4" s="25" customFormat="1" ht="12.75">
      <c r="A657" s="39"/>
      <c r="B657" s="98"/>
      <c r="D657" s="26"/>
    </row>
    <row r="658" spans="1:4" s="25" customFormat="1" ht="12.75">
      <c r="A658" s="39"/>
      <c r="B658" s="98"/>
      <c r="D658" s="26"/>
    </row>
    <row r="659" spans="1:4" s="25" customFormat="1" ht="12.75">
      <c r="A659" s="39"/>
      <c r="B659" s="98"/>
      <c r="D659" s="26"/>
    </row>
    <row r="660" spans="1:4" s="25" customFormat="1" ht="12.75">
      <c r="A660" s="39"/>
      <c r="B660" s="98"/>
      <c r="D660" s="26"/>
    </row>
    <row r="661" spans="1:4" s="25" customFormat="1" ht="12.75">
      <c r="A661" s="39"/>
      <c r="B661" s="98"/>
      <c r="D661" s="26"/>
    </row>
    <row r="662" spans="1:4" s="25" customFormat="1" ht="12.75">
      <c r="A662" s="39"/>
      <c r="B662" s="98"/>
      <c r="D662" s="26"/>
    </row>
    <row r="663" spans="1:4" s="25" customFormat="1" ht="12.75">
      <c r="A663" s="39"/>
      <c r="B663" s="98"/>
      <c r="D663" s="26"/>
    </row>
    <row r="664" spans="1:4" s="25" customFormat="1" ht="12.75">
      <c r="A664" s="39"/>
      <c r="B664" s="98"/>
      <c r="D664" s="26"/>
    </row>
    <row r="665" spans="1:4" s="25" customFormat="1" ht="12.75">
      <c r="A665" s="39"/>
      <c r="B665" s="98"/>
      <c r="D665" s="26"/>
    </row>
    <row r="666" spans="1:4" s="25" customFormat="1" ht="12.75">
      <c r="A666" s="39"/>
      <c r="B666" s="98"/>
      <c r="D666" s="26"/>
    </row>
    <row r="667" spans="1:4" s="25" customFormat="1" ht="12.75">
      <c r="A667" s="39"/>
      <c r="B667" s="98"/>
      <c r="D667" s="26"/>
    </row>
    <row r="668" spans="1:4" s="25" customFormat="1" ht="12.75">
      <c r="A668" s="39"/>
      <c r="B668" s="98"/>
      <c r="D668" s="26"/>
    </row>
    <row r="669" spans="1:4" s="25" customFormat="1" ht="12.75">
      <c r="A669" s="39"/>
      <c r="B669" s="98"/>
      <c r="D669" s="26"/>
    </row>
    <row r="670" spans="1:4" s="25" customFormat="1" ht="12.75">
      <c r="A670" s="39"/>
      <c r="B670" s="98"/>
      <c r="D670" s="26"/>
    </row>
    <row r="671" spans="1:4" s="25" customFormat="1" ht="12.75">
      <c r="A671" s="39"/>
      <c r="B671" s="98"/>
      <c r="D671" s="26"/>
    </row>
    <row r="672" spans="1:4" s="25" customFormat="1" ht="12.75">
      <c r="A672" s="39"/>
      <c r="B672" s="98"/>
      <c r="D672" s="26"/>
    </row>
    <row r="673" spans="1:4" s="25" customFormat="1" ht="12.75">
      <c r="A673" s="39"/>
      <c r="B673" s="98"/>
      <c r="D673" s="26"/>
    </row>
    <row r="674" spans="1:4" s="25" customFormat="1" ht="12.75">
      <c r="A674" s="39"/>
      <c r="B674" s="98"/>
      <c r="D674" s="26"/>
    </row>
    <row r="675" spans="1:4" s="25" customFormat="1" ht="12.75">
      <c r="A675" s="39"/>
      <c r="B675" s="98"/>
      <c r="D675" s="26"/>
    </row>
    <row r="676" spans="1:4" s="25" customFormat="1" ht="12.75">
      <c r="A676" s="39"/>
      <c r="B676" s="98"/>
      <c r="D676" s="26"/>
    </row>
    <row r="677" spans="1:4" s="25" customFormat="1" ht="12.75">
      <c r="A677" s="39"/>
      <c r="B677" s="98"/>
      <c r="D677" s="26"/>
    </row>
    <row r="678" spans="1:4" s="25" customFormat="1" ht="12.75">
      <c r="A678" s="39"/>
      <c r="B678" s="98"/>
      <c r="D678" s="26"/>
    </row>
    <row r="679" spans="1:4" s="25" customFormat="1" ht="12.75">
      <c r="A679" s="39"/>
      <c r="B679" s="98"/>
      <c r="D679" s="26"/>
    </row>
    <row r="680" spans="1:4" s="25" customFormat="1" ht="12.75">
      <c r="A680" s="39"/>
      <c r="B680" s="98"/>
      <c r="D680" s="26"/>
    </row>
    <row r="681" spans="1:4" s="25" customFormat="1" ht="12.75">
      <c r="A681" s="39"/>
      <c r="B681" s="98"/>
      <c r="D681" s="26"/>
    </row>
    <row r="682" spans="1:4" s="25" customFormat="1" ht="12.75">
      <c r="A682" s="39"/>
      <c r="B682" s="98"/>
      <c r="D682" s="26"/>
    </row>
    <row r="683" spans="1:4" s="25" customFormat="1" ht="12.75">
      <c r="A683" s="39"/>
      <c r="B683" s="98"/>
      <c r="D683" s="26"/>
    </row>
    <row r="684" spans="1:4" s="25" customFormat="1" ht="12.75">
      <c r="A684" s="39"/>
      <c r="B684" s="98"/>
      <c r="D684" s="26"/>
    </row>
    <row r="685" spans="1:4" s="25" customFormat="1" ht="12.75">
      <c r="A685" s="39"/>
      <c r="B685" s="98"/>
      <c r="D685" s="26"/>
    </row>
    <row r="686" spans="1:4" s="25" customFormat="1" ht="12.75">
      <c r="A686" s="39"/>
      <c r="B686" s="98"/>
      <c r="D686" s="26"/>
    </row>
    <row r="687" spans="1:4" s="25" customFormat="1" ht="12.75">
      <c r="A687" s="39"/>
      <c r="B687" s="98"/>
      <c r="D687" s="26"/>
    </row>
    <row r="688" spans="1:4" s="25" customFormat="1" ht="12.75">
      <c r="A688" s="39"/>
      <c r="B688" s="98"/>
      <c r="D688" s="26"/>
    </row>
    <row r="689" spans="1:4" s="25" customFormat="1" ht="12.75">
      <c r="A689" s="39"/>
      <c r="B689" s="98"/>
      <c r="D689" s="26"/>
    </row>
    <row r="690" spans="1:4" s="25" customFormat="1" ht="12.75">
      <c r="A690" s="39"/>
      <c r="B690" s="98"/>
      <c r="D690" s="26"/>
    </row>
    <row r="691" spans="1:4" s="25" customFormat="1" ht="12.75">
      <c r="A691" s="39"/>
      <c r="B691" s="98"/>
      <c r="D691" s="26"/>
    </row>
    <row r="692" spans="1:4" s="25" customFormat="1" ht="12.75">
      <c r="A692" s="39"/>
      <c r="B692" s="98"/>
      <c r="D692" s="26"/>
    </row>
    <row r="693" spans="1:4" s="25" customFormat="1" ht="12.75">
      <c r="A693" s="39"/>
      <c r="B693" s="98"/>
      <c r="D693" s="26"/>
    </row>
    <row r="694" spans="1:4" s="25" customFormat="1" ht="12.75">
      <c r="A694" s="39"/>
      <c r="B694" s="98"/>
      <c r="D694" s="26"/>
    </row>
    <row r="695" spans="1:4" s="25" customFormat="1" ht="12.75">
      <c r="A695" s="39"/>
      <c r="B695" s="98"/>
      <c r="D695" s="26"/>
    </row>
    <row r="696" spans="1:4" s="25" customFormat="1" ht="12.75">
      <c r="A696" s="39"/>
      <c r="B696" s="98"/>
      <c r="D696" s="26"/>
    </row>
    <row r="697" spans="1:4" s="25" customFormat="1" ht="12.75">
      <c r="A697" s="39"/>
      <c r="B697" s="98"/>
      <c r="D697" s="26"/>
    </row>
    <row r="698" spans="1:4" s="25" customFormat="1" ht="12.75">
      <c r="A698" s="39"/>
      <c r="B698" s="98"/>
      <c r="D698" s="26"/>
    </row>
    <row r="699" spans="1:4" s="25" customFormat="1" ht="12.75">
      <c r="A699" s="39"/>
      <c r="B699" s="98"/>
      <c r="D699" s="26"/>
    </row>
    <row r="700" spans="1:4" s="25" customFormat="1" ht="12.75">
      <c r="A700" s="39"/>
      <c r="B700" s="98"/>
      <c r="D700" s="26"/>
    </row>
    <row r="701" spans="1:4" s="25" customFormat="1" ht="12.75">
      <c r="A701" s="39"/>
      <c r="B701" s="98"/>
      <c r="D701" s="26"/>
    </row>
    <row r="702" spans="1:4" s="25" customFormat="1" ht="12.75">
      <c r="A702" s="39"/>
      <c r="B702" s="98"/>
      <c r="D702" s="26"/>
    </row>
    <row r="703" spans="1:4" s="25" customFormat="1" ht="12.75">
      <c r="A703" s="39"/>
      <c r="B703" s="98"/>
      <c r="D703" s="26"/>
    </row>
    <row r="704" spans="1:4" s="25" customFormat="1" ht="12.75">
      <c r="A704" s="39"/>
      <c r="B704" s="98"/>
      <c r="D704" s="26"/>
    </row>
    <row r="705" spans="1:4" s="25" customFormat="1" ht="12.75">
      <c r="A705" s="39"/>
      <c r="B705" s="98"/>
      <c r="D705" s="26"/>
    </row>
    <row r="706" spans="1:4" s="25" customFormat="1" ht="12.75">
      <c r="A706" s="39"/>
      <c r="B706" s="98"/>
      <c r="D706" s="26"/>
    </row>
    <row r="707" spans="1:4" s="25" customFormat="1" ht="12.75">
      <c r="A707" s="39"/>
      <c r="B707" s="98"/>
      <c r="D707" s="26"/>
    </row>
    <row r="708" spans="1:4" s="25" customFormat="1" ht="12.75">
      <c r="A708" s="39"/>
      <c r="B708" s="98"/>
      <c r="D708" s="26"/>
    </row>
    <row r="709" spans="1:4" s="25" customFormat="1" ht="12.75">
      <c r="A709" s="39"/>
      <c r="B709" s="98"/>
      <c r="D709" s="26"/>
    </row>
    <row r="710" spans="1:4" s="25" customFormat="1" ht="12.75">
      <c r="A710" s="39"/>
      <c r="B710" s="98"/>
      <c r="D710" s="26"/>
    </row>
    <row r="711" spans="1:4" s="25" customFormat="1" ht="12.75">
      <c r="A711" s="39"/>
      <c r="B711" s="98"/>
      <c r="D711" s="26"/>
    </row>
    <row r="712" spans="1:4" s="25" customFormat="1" ht="12.75">
      <c r="A712" s="39"/>
      <c r="B712" s="98"/>
      <c r="D712" s="26"/>
    </row>
    <row r="713" spans="1:4" s="25" customFormat="1" ht="12.75">
      <c r="A713" s="39"/>
      <c r="B713" s="98"/>
      <c r="D713" s="26"/>
    </row>
    <row r="714" spans="1:4" s="25" customFormat="1" ht="12.75">
      <c r="A714" s="39"/>
      <c r="B714" s="98"/>
      <c r="D714" s="26"/>
    </row>
    <row r="715" spans="1:4" s="25" customFormat="1" ht="12.75">
      <c r="A715" s="39"/>
      <c r="B715" s="98"/>
      <c r="D715" s="26"/>
    </row>
    <row r="716" spans="1:4" s="25" customFormat="1" ht="12.75">
      <c r="A716" s="39"/>
      <c r="B716" s="98"/>
      <c r="D716" s="26"/>
    </row>
    <row r="717" spans="1:4" s="25" customFormat="1" ht="12.75">
      <c r="A717" s="39"/>
      <c r="B717" s="98"/>
      <c r="D717" s="26"/>
    </row>
    <row r="718" spans="1:4" s="25" customFormat="1" ht="12.75">
      <c r="A718" s="39"/>
      <c r="B718" s="98"/>
      <c r="D718" s="26"/>
    </row>
    <row r="719" spans="1:4" s="25" customFormat="1" ht="12.75">
      <c r="A719" s="39"/>
      <c r="B719" s="98"/>
      <c r="D719" s="26"/>
    </row>
    <row r="720" spans="1:4" s="25" customFormat="1" ht="12.75">
      <c r="A720" s="39"/>
      <c r="B720" s="98"/>
      <c r="D720" s="26"/>
    </row>
    <row r="721" spans="1:4" s="25" customFormat="1" ht="12.75">
      <c r="A721" s="39"/>
      <c r="B721" s="98"/>
      <c r="D721" s="26"/>
    </row>
    <row r="722" spans="1:4" s="25" customFormat="1" ht="12.75">
      <c r="A722" s="39"/>
      <c r="B722" s="98"/>
      <c r="D722" s="26"/>
    </row>
    <row r="723" spans="1:4" s="25" customFormat="1" ht="12.75">
      <c r="A723" s="39"/>
      <c r="B723" s="98"/>
      <c r="D723" s="26"/>
    </row>
    <row r="724" spans="1:4" s="25" customFormat="1" ht="12.75">
      <c r="A724" s="39"/>
      <c r="B724" s="98"/>
      <c r="D724" s="26"/>
    </row>
    <row r="725" spans="1:4" s="25" customFormat="1" ht="12.75">
      <c r="A725" s="39"/>
      <c r="B725" s="98"/>
      <c r="D725" s="26"/>
    </row>
    <row r="726" spans="1:4" s="25" customFormat="1" ht="12.75">
      <c r="A726" s="39"/>
      <c r="B726" s="98"/>
      <c r="D726" s="26"/>
    </row>
    <row r="727" spans="1:4" s="25" customFormat="1" ht="12.75">
      <c r="A727" s="39"/>
      <c r="B727" s="98"/>
      <c r="D727" s="26"/>
    </row>
    <row r="728" spans="1:4" s="25" customFormat="1" ht="12.75">
      <c r="A728" s="39"/>
      <c r="B728" s="98"/>
      <c r="D728" s="26"/>
    </row>
    <row r="729" spans="1:4" s="25" customFormat="1" ht="12.75">
      <c r="A729" s="39"/>
      <c r="B729" s="98"/>
      <c r="D729" s="26"/>
    </row>
    <row r="730" spans="1:4" s="25" customFormat="1" ht="12.75">
      <c r="A730" s="39"/>
      <c r="B730" s="98"/>
      <c r="D730" s="26"/>
    </row>
    <row r="731" spans="1:4" s="25" customFormat="1" ht="12.75">
      <c r="A731" s="39"/>
      <c r="B731" s="98"/>
      <c r="D731" s="26"/>
    </row>
    <row r="732" spans="1:4" s="25" customFormat="1" ht="12.75">
      <c r="A732" s="39"/>
      <c r="B732" s="98"/>
      <c r="D732" s="26"/>
    </row>
    <row r="733" spans="1:4" s="25" customFormat="1" ht="12.75">
      <c r="A733" s="39"/>
      <c r="B733" s="98"/>
      <c r="D733" s="26"/>
    </row>
    <row r="734" spans="1:4" s="25" customFormat="1" ht="12.75">
      <c r="A734" s="39"/>
      <c r="B734" s="98"/>
      <c r="D734" s="26"/>
    </row>
    <row r="735" spans="1:4" s="25" customFormat="1" ht="12.75">
      <c r="A735" s="39"/>
      <c r="B735" s="98"/>
      <c r="D735" s="26"/>
    </row>
    <row r="736" spans="1:4" s="25" customFormat="1" ht="12.75">
      <c r="A736" s="39"/>
      <c r="B736" s="98"/>
      <c r="D736" s="26"/>
    </row>
    <row r="737" spans="1:4" s="25" customFormat="1" ht="12.75">
      <c r="A737" s="39"/>
      <c r="B737" s="98"/>
      <c r="D737" s="26"/>
    </row>
    <row r="738" spans="1:4" s="25" customFormat="1" ht="12.75">
      <c r="A738" s="39"/>
      <c r="B738" s="98"/>
      <c r="D738" s="26"/>
    </row>
    <row r="739" spans="1:4" s="25" customFormat="1" ht="12.75">
      <c r="A739" s="39"/>
      <c r="B739" s="98"/>
      <c r="D739" s="26"/>
    </row>
    <row r="740" spans="1:4" s="25" customFormat="1" ht="12.75">
      <c r="A740" s="39"/>
      <c r="B740" s="98"/>
      <c r="D740" s="26"/>
    </row>
    <row r="741" spans="1:4" s="25" customFormat="1" ht="12.75">
      <c r="A741" s="39"/>
      <c r="B741" s="98"/>
      <c r="D741" s="26"/>
    </row>
    <row r="742" spans="1:4" s="25" customFormat="1" ht="12.75">
      <c r="A742" s="39"/>
      <c r="B742" s="98"/>
      <c r="D742" s="26"/>
    </row>
    <row r="743" spans="1:4" s="25" customFormat="1" ht="12.75">
      <c r="A743" s="39"/>
      <c r="B743" s="98"/>
      <c r="D743" s="26"/>
    </row>
    <row r="744" spans="1:4" s="25" customFormat="1" ht="12.75">
      <c r="A744" s="39"/>
      <c r="B744" s="98"/>
      <c r="D744" s="26"/>
    </row>
    <row r="745" spans="1:4" s="25" customFormat="1" ht="12.75">
      <c r="A745" s="39"/>
      <c r="B745" s="98"/>
      <c r="D745" s="26"/>
    </row>
    <row r="746" spans="1:4" s="25" customFormat="1" ht="12.75">
      <c r="A746" s="39"/>
      <c r="B746" s="98"/>
      <c r="D746" s="26"/>
    </row>
    <row r="747" spans="1:4" s="25" customFormat="1" ht="12.75">
      <c r="A747" s="39"/>
      <c r="B747" s="98"/>
      <c r="D747" s="26"/>
    </row>
    <row r="748" spans="1:4" s="25" customFormat="1" ht="12.75">
      <c r="A748" s="39"/>
      <c r="B748" s="98"/>
      <c r="D748" s="26"/>
    </row>
    <row r="749" spans="1:4" s="25" customFormat="1" ht="12.75">
      <c r="A749" s="39"/>
      <c r="B749" s="98"/>
      <c r="D749" s="26"/>
    </row>
    <row r="750" spans="1:4" s="25" customFormat="1" ht="12.75">
      <c r="A750" s="39"/>
      <c r="B750" s="98"/>
      <c r="D750" s="26"/>
    </row>
    <row r="751" spans="1:4" s="25" customFormat="1" ht="12.75">
      <c r="A751" s="39"/>
      <c r="B751" s="98"/>
      <c r="D751" s="26"/>
    </row>
    <row r="752" spans="1:4" s="25" customFormat="1" ht="12.75">
      <c r="A752" s="39"/>
      <c r="B752" s="98"/>
      <c r="D752" s="26"/>
    </row>
    <row r="753" spans="1:4" s="25" customFormat="1" ht="12.75">
      <c r="A753" s="39"/>
      <c r="B753" s="98"/>
      <c r="D753" s="26"/>
    </row>
    <row r="754" spans="1:4" s="25" customFormat="1" ht="12.75">
      <c r="A754" s="39"/>
      <c r="B754" s="98"/>
      <c r="D754" s="26"/>
    </row>
    <row r="755" spans="1:4" s="25" customFormat="1" ht="12.75">
      <c r="A755" s="39"/>
      <c r="B755" s="98"/>
      <c r="D755" s="26"/>
    </row>
    <row r="756" spans="1:4" s="25" customFormat="1" ht="12.75">
      <c r="A756" s="39"/>
      <c r="B756" s="98"/>
      <c r="D756" s="26"/>
    </row>
    <row r="757" spans="1:4" s="25" customFormat="1" ht="12.75">
      <c r="A757" s="39"/>
      <c r="B757" s="98"/>
      <c r="D757" s="26"/>
    </row>
    <row r="758" spans="1:4" s="25" customFormat="1" ht="12.75">
      <c r="A758" s="39"/>
      <c r="B758" s="98"/>
      <c r="D758" s="26"/>
    </row>
    <row r="759" spans="1:4" s="25" customFormat="1" ht="12.75">
      <c r="A759" s="39"/>
      <c r="B759" s="98"/>
      <c r="D759" s="26"/>
    </row>
    <row r="760" spans="1:4" s="25" customFormat="1" ht="12.75">
      <c r="A760" s="39"/>
      <c r="B760" s="98"/>
      <c r="D760" s="26"/>
    </row>
    <row r="761" spans="1:4" s="25" customFormat="1" ht="12.75">
      <c r="A761" s="39"/>
      <c r="B761" s="98"/>
      <c r="D761" s="26"/>
    </row>
    <row r="762" spans="1:4" s="25" customFormat="1" ht="12.75">
      <c r="A762" s="39"/>
      <c r="B762" s="98"/>
      <c r="D762" s="26"/>
    </row>
    <row r="763" spans="1:4" s="25" customFormat="1" ht="12.75">
      <c r="A763" s="39"/>
      <c r="B763" s="98"/>
      <c r="D763" s="26"/>
    </row>
    <row r="764" spans="1:4" s="25" customFormat="1" ht="12.75">
      <c r="A764" s="39"/>
      <c r="B764" s="98"/>
      <c r="D764" s="26"/>
    </row>
    <row r="765" spans="1:4" s="25" customFormat="1" ht="12.75">
      <c r="A765" s="39"/>
      <c r="B765" s="98"/>
      <c r="D765" s="26"/>
    </row>
    <row r="766" spans="1:4" s="25" customFormat="1" ht="12.75">
      <c r="A766" s="39"/>
      <c r="B766" s="98"/>
      <c r="D766" s="26"/>
    </row>
    <row r="767" spans="1:4" s="25" customFormat="1" ht="12.75">
      <c r="A767" s="39"/>
      <c r="B767" s="98"/>
      <c r="D767" s="26"/>
    </row>
    <row r="768" spans="1:4" s="25" customFormat="1" ht="12.75">
      <c r="A768" s="39"/>
      <c r="B768" s="98"/>
      <c r="D768" s="26"/>
    </row>
    <row r="769" spans="1:4" s="25" customFormat="1" ht="12.75">
      <c r="A769" s="39"/>
      <c r="B769" s="98"/>
      <c r="D769" s="26"/>
    </row>
    <row r="770" spans="1:4" s="25" customFormat="1" ht="12.75">
      <c r="A770" s="39"/>
      <c r="B770" s="98"/>
      <c r="D770" s="26"/>
    </row>
    <row r="771" spans="1:4" s="25" customFormat="1" ht="12.75">
      <c r="A771" s="39"/>
      <c r="B771" s="98"/>
      <c r="D771" s="26"/>
    </row>
    <row r="772" spans="1:4" s="25" customFormat="1" ht="12.75">
      <c r="A772" s="39"/>
      <c r="B772" s="98"/>
      <c r="D772" s="26"/>
    </row>
    <row r="773" spans="1:4" s="25" customFormat="1" ht="12.75">
      <c r="A773" s="39"/>
      <c r="B773" s="98"/>
      <c r="D773" s="26"/>
    </row>
    <row r="774" spans="1:4" s="25" customFormat="1" ht="12.75">
      <c r="A774" s="39"/>
      <c r="B774" s="98"/>
      <c r="D774" s="26"/>
    </row>
    <row r="775" spans="1:4" s="25" customFormat="1" ht="12.75">
      <c r="A775" s="39"/>
      <c r="B775" s="98"/>
      <c r="D775" s="26"/>
    </row>
    <row r="776" spans="1:4" s="25" customFormat="1" ht="12.75">
      <c r="A776" s="39"/>
      <c r="B776" s="98"/>
      <c r="D776" s="26"/>
    </row>
    <row r="777" spans="1:4" s="25" customFormat="1" ht="12.75">
      <c r="A777" s="39"/>
      <c r="B777" s="98"/>
      <c r="D777" s="26"/>
    </row>
    <row r="778" spans="1:4" s="25" customFormat="1" ht="12.75">
      <c r="A778" s="39"/>
      <c r="B778" s="98"/>
      <c r="D778" s="26"/>
    </row>
    <row r="779" spans="1:4" s="25" customFormat="1" ht="12.75">
      <c r="A779" s="39"/>
      <c r="B779" s="98"/>
      <c r="D779" s="26"/>
    </row>
    <row r="780" spans="1:4" s="25" customFormat="1" ht="12.75">
      <c r="A780" s="39"/>
      <c r="B780" s="98"/>
      <c r="D780" s="26"/>
    </row>
    <row r="781" spans="1:4" s="25" customFormat="1" ht="12.75">
      <c r="A781" s="39"/>
      <c r="B781" s="98"/>
      <c r="D781" s="26"/>
    </row>
    <row r="782" spans="1:4" s="25" customFormat="1" ht="12.75">
      <c r="A782" s="39"/>
      <c r="B782" s="98"/>
      <c r="D782" s="26"/>
    </row>
    <row r="783" spans="1:4" s="25" customFormat="1" ht="12.75">
      <c r="A783" s="39"/>
      <c r="B783" s="98"/>
      <c r="D783" s="26"/>
    </row>
    <row r="784" spans="1:4" s="25" customFormat="1" ht="12.75">
      <c r="A784" s="39"/>
      <c r="B784" s="98"/>
      <c r="D784" s="26"/>
    </row>
    <row r="785" spans="1:4" s="25" customFormat="1" ht="12.75">
      <c r="A785" s="39"/>
      <c r="B785" s="98"/>
      <c r="D785" s="26"/>
    </row>
    <row r="786" spans="1:4" s="25" customFormat="1" ht="12.75">
      <c r="A786" s="39"/>
      <c r="B786" s="98"/>
      <c r="D786" s="26"/>
    </row>
    <row r="787" spans="1:4" s="25" customFormat="1" ht="12.75">
      <c r="A787" s="39"/>
      <c r="B787" s="98"/>
      <c r="D787" s="26"/>
    </row>
    <row r="788" spans="1:4" s="25" customFormat="1" ht="12.75">
      <c r="A788" s="39"/>
      <c r="B788" s="98"/>
      <c r="D788" s="26"/>
    </row>
    <row r="789" spans="1:4" s="25" customFormat="1" ht="12.75">
      <c r="A789" s="39"/>
      <c r="B789" s="98"/>
      <c r="D789" s="26"/>
    </row>
    <row r="790" spans="1:4" s="25" customFormat="1" ht="12.75">
      <c r="A790" s="39"/>
      <c r="B790" s="98"/>
      <c r="D790" s="26"/>
    </row>
    <row r="791" spans="1:4" s="25" customFormat="1" ht="12.75">
      <c r="A791" s="39"/>
      <c r="B791" s="98"/>
      <c r="D791" s="26"/>
    </row>
    <row r="792" spans="1:4" s="25" customFormat="1" ht="12.75">
      <c r="A792" s="39"/>
      <c r="B792" s="98"/>
      <c r="D792" s="26"/>
    </row>
    <row r="793" spans="1:4" s="25" customFormat="1" ht="12.75">
      <c r="A793" s="39"/>
      <c r="B793" s="98"/>
      <c r="D793" s="26"/>
    </row>
    <row r="794" spans="1:4" s="25" customFormat="1" ht="12.75">
      <c r="A794" s="39"/>
      <c r="B794" s="98"/>
      <c r="D794" s="26"/>
    </row>
    <row r="795" spans="1:4" s="25" customFormat="1" ht="12.75">
      <c r="A795" s="39"/>
      <c r="B795" s="98"/>
      <c r="D795" s="26"/>
    </row>
    <row r="796" spans="1:4" s="25" customFormat="1" ht="12.75">
      <c r="A796" s="39"/>
      <c r="B796" s="98"/>
      <c r="D796" s="26"/>
    </row>
    <row r="797" spans="1:4" s="25" customFormat="1" ht="12.75">
      <c r="A797" s="39"/>
      <c r="B797" s="98"/>
      <c r="D797" s="26"/>
    </row>
    <row r="798" spans="1:4" s="25" customFormat="1" ht="12.75">
      <c r="A798" s="39"/>
      <c r="B798" s="98"/>
      <c r="D798" s="26"/>
    </row>
    <row r="799" spans="1:4" s="25" customFormat="1" ht="12.75">
      <c r="A799" s="39"/>
      <c r="B799" s="98"/>
      <c r="D799" s="26"/>
    </row>
    <row r="800" spans="1:4" s="25" customFormat="1" ht="12.75">
      <c r="A800" s="39"/>
      <c r="B800" s="98"/>
      <c r="D800" s="26"/>
    </row>
    <row r="801" spans="1:4" s="25" customFormat="1" ht="12.75">
      <c r="A801" s="39"/>
      <c r="B801" s="98"/>
      <c r="D801" s="26"/>
    </row>
    <row r="802" spans="1:4" s="25" customFormat="1" ht="12.75">
      <c r="A802" s="39"/>
      <c r="B802" s="98"/>
      <c r="D802" s="26"/>
    </row>
    <row r="803" spans="1:4" s="25" customFormat="1" ht="12.75">
      <c r="A803" s="39"/>
      <c r="B803" s="98"/>
      <c r="D803" s="26"/>
    </row>
    <row r="804" spans="1:4" s="25" customFormat="1" ht="12.75">
      <c r="A804" s="39"/>
      <c r="B804" s="98"/>
      <c r="D804" s="26"/>
    </row>
    <row r="805" spans="1:4" s="25" customFormat="1" ht="12.75">
      <c r="A805" s="39"/>
      <c r="B805" s="98"/>
      <c r="D805" s="26"/>
    </row>
    <row r="806" spans="1:4" s="25" customFormat="1" ht="12.75">
      <c r="A806" s="39"/>
      <c r="B806" s="98"/>
      <c r="D806" s="26"/>
    </row>
    <row r="807" spans="1:4" s="25" customFormat="1" ht="12.75">
      <c r="A807" s="39"/>
      <c r="B807" s="98"/>
      <c r="D807" s="26"/>
    </row>
    <row r="808" spans="1:4" s="25" customFormat="1" ht="12.75">
      <c r="A808" s="39"/>
      <c r="B808" s="98"/>
      <c r="D808" s="26"/>
    </row>
    <row r="809" spans="1:4" s="25" customFormat="1" ht="12.75">
      <c r="A809" s="39"/>
      <c r="B809" s="98"/>
      <c r="D809" s="26"/>
    </row>
    <row r="810" spans="1:4" s="25" customFormat="1" ht="12.75">
      <c r="A810" s="39"/>
      <c r="B810" s="98"/>
      <c r="D810" s="26"/>
    </row>
    <row r="811" spans="1:4" s="25" customFormat="1" ht="12.75">
      <c r="A811" s="39"/>
      <c r="B811" s="98"/>
      <c r="D811" s="26"/>
    </row>
    <row r="812" spans="1:4" s="25" customFormat="1" ht="12.75">
      <c r="A812" s="39"/>
      <c r="B812" s="98"/>
      <c r="D812" s="26"/>
    </row>
    <row r="813" spans="1:4" s="25" customFormat="1" ht="12.75">
      <c r="A813" s="39"/>
      <c r="B813" s="98"/>
      <c r="D813" s="26"/>
    </row>
    <row r="814" spans="1:4" s="25" customFormat="1" ht="12.75">
      <c r="A814" s="39"/>
      <c r="B814" s="98"/>
      <c r="D814" s="26"/>
    </row>
    <row r="815" spans="1:4" s="25" customFormat="1" ht="12.75">
      <c r="A815" s="39"/>
      <c r="B815" s="98"/>
      <c r="D815" s="26"/>
    </row>
    <row r="816" spans="1:4" s="25" customFormat="1" ht="12.75">
      <c r="A816" s="39"/>
      <c r="B816" s="98"/>
      <c r="D816" s="26"/>
    </row>
    <row r="817" spans="1:4" s="25" customFormat="1" ht="12.75">
      <c r="A817" s="39"/>
      <c r="B817" s="98"/>
      <c r="D817" s="26"/>
    </row>
    <row r="818" spans="1:4" s="25" customFormat="1" ht="12.75">
      <c r="A818" s="39"/>
      <c r="B818" s="98"/>
      <c r="D818" s="26"/>
    </row>
    <row r="819" spans="1:4" s="25" customFormat="1" ht="12.75">
      <c r="A819" s="39"/>
      <c r="B819" s="98"/>
      <c r="D819" s="26"/>
    </row>
    <row r="820" spans="1:4" s="25" customFormat="1" ht="12.75">
      <c r="A820" s="39"/>
      <c r="B820" s="98"/>
      <c r="D820" s="26"/>
    </row>
    <row r="821" spans="1:4" s="25" customFormat="1" ht="12.75">
      <c r="A821" s="39"/>
      <c r="B821" s="98"/>
      <c r="D821" s="26"/>
    </row>
    <row r="822" spans="1:4" s="25" customFormat="1" ht="12.75">
      <c r="A822" s="39"/>
      <c r="B822" s="98"/>
      <c r="D822" s="26"/>
    </row>
    <row r="823" spans="1:4" s="25" customFormat="1" ht="12.75">
      <c r="A823" s="39"/>
      <c r="B823" s="98"/>
      <c r="D823" s="26"/>
    </row>
    <row r="824" spans="1:4" s="25" customFormat="1" ht="12.75">
      <c r="A824" s="39"/>
      <c r="B824" s="98"/>
      <c r="D824" s="26"/>
    </row>
    <row r="825" spans="1:4" s="25" customFormat="1" ht="12.75">
      <c r="A825" s="39"/>
      <c r="B825" s="98"/>
      <c r="D825" s="26"/>
    </row>
    <row r="826" spans="1:4" s="25" customFormat="1" ht="12.75">
      <c r="A826" s="39"/>
      <c r="B826" s="98"/>
      <c r="D826" s="26"/>
    </row>
    <row r="827" spans="1:4" s="25" customFormat="1" ht="12.75">
      <c r="A827" s="39"/>
      <c r="B827" s="98"/>
      <c r="D827" s="26"/>
    </row>
    <row r="828" spans="1:4" s="25" customFormat="1" ht="12.75">
      <c r="A828" s="39"/>
      <c r="B828" s="98"/>
      <c r="D828" s="26"/>
    </row>
    <row r="829" spans="1:4" s="25" customFormat="1" ht="12.75">
      <c r="A829" s="39"/>
      <c r="B829" s="98"/>
      <c r="D829" s="26"/>
    </row>
    <row r="830" spans="1:4" s="25" customFormat="1" ht="12.75">
      <c r="A830" s="39"/>
      <c r="B830" s="98"/>
      <c r="D830" s="26"/>
    </row>
    <row r="831" spans="1:4" s="25" customFormat="1" ht="12.75">
      <c r="A831" s="39"/>
      <c r="B831" s="98"/>
      <c r="D831" s="26"/>
    </row>
    <row r="832" spans="1:4" s="25" customFormat="1" ht="12.75">
      <c r="A832" s="39"/>
      <c r="B832" s="98"/>
      <c r="D832" s="26"/>
    </row>
    <row r="833" spans="1:4" s="25" customFormat="1" ht="12.75">
      <c r="A833" s="39"/>
      <c r="B833" s="98"/>
      <c r="D833" s="26"/>
    </row>
    <row r="834" spans="1:4" s="25" customFormat="1" ht="12.75">
      <c r="A834" s="39"/>
      <c r="B834" s="98"/>
      <c r="D834" s="26"/>
    </row>
    <row r="835" spans="1:4" s="25" customFormat="1" ht="12.75">
      <c r="A835" s="39"/>
      <c r="B835" s="98"/>
      <c r="D835" s="26"/>
    </row>
    <row r="836" spans="1:4" s="25" customFormat="1" ht="12.75">
      <c r="A836" s="39"/>
      <c r="B836" s="98"/>
      <c r="D836" s="26"/>
    </row>
    <row r="837" spans="1:4" s="25" customFormat="1" ht="12.75">
      <c r="A837" s="39"/>
      <c r="B837" s="98"/>
      <c r="D837" s="26"/>
    </row>
    <row r="838" spans="1:4" s="25" customFormat="1" ht="12.75">
      <c r="A838" s="39"/>
      <c r="B838" s="98"/>
      <c r="D838" s="26"/>
    </row>
    <row r="839" spans="1:4" s="25" customFormat="1" ht="12.75">
      <c r="A839" s="39"/>
      <c r="B839" s="98"/>
      <c r="D839" s="26"/>
    </row>
    <row r="840" spans="1:4" s="25" customFormat="1" ht="12.75">
      <c r="A840" s="39"/>
      <c r="B840" s="98"/>
      <c r="D840" s="26"/>
    </row>
    <row r="841" spans="1:4" s="25" customFormat="1" ht="12.75">
      <c r="A841" s="39"/>
      <c r="B841" s="98"/>
      <c r="D841" s="26"/>
    </row>
    <row r="842" spans="1:4" s="25" customFormat="1" ht="12.75">
      <c r="A842" s="39"/>
      <c r="B842" s="98"/>
      <c r="D842" s="26"/>
    </row>
    <row r="843" spans="1:4" s="25" customFormat="1" ht="12.75">
      <c r="A843" s="39"/>
      <c r="B843" s="98"/>
      <c r="D843" s="26"/>
    </row>
    <row r="844" spans="1:4" s="25" customFormat="1" ht="12.75">
      <c r="A844" s="39"/>
      <c r="B844" s="98"/>
      <c r="D844" s="26"/>
    </row>
    <row r="845" spans="1:4" s="25" customFormat="1" ht="12.75">
      <c r="A845" s="39"/>
      <c r="B845" s="98"/>
      <c r="D845" s="26"/>
    </row>
    <row r="846" spans="1:4" s="25" customFormat="1" ht="12.75">
      <c r="A846" s="39"/>
      <c r="B846" s="98"/>
      <c r="D846" s="26"/>
    </row>
    <row r="847" spans="1:4" s="25" customFormat="1" ht="12.75">
      <c r="A847" s="39"/>
      <c r="B847" s="98"/>
      <c r="D847" s="26"/>
    </row>
    <row r="848" spans="1:4" s="25" customFormat="1" ht="12.75">
      <c r="A848" s="39"/>
      <c r="B848" s="98"/>
      <c r="D848" s="26"/>
    </row>
    <row r="849" spans="1:4" s="25" customFormat="1" ht="12.75">
      <c r="A849" s="39"/>
      <c r="B849" s="98"/>
      <c r="D849" s="26"/>
    </row>
    <row r="850" spans="1:4" s="25" customFormat="1" ht="12.75">
      <c r="A850" s="39"/>
      <c r="B850" s="98"/>
      <c r="D850" s="26"/>
    </row>
    <row r="851" spans="1:4" s="25" customFormat="1" ht="12.75">
      <c r="A851" s="39"/>
      <c r="B851" s="98"/>
      <c r="D851" s="26"/>
    </row>
    <row r="852" spans="1:4" s="25" customFormat="1" ht="12.75">
      <c r="A852" s="39"/>
      <c r="B852" s="98"/>
      <c r="D852" s="26"/>
    </row>
    <row r="853" spans="1:4" s="25" customFormat="1" ht="12.75">
      <c r="A853" s="39"/>
      <c r="B853" s="98"/>
      <c r="D853" s="26"/>
    </row>
    <row r="854" spans="1:4" s="25" customFormat="1" ht="12.75">
      <c r="A854" s="39"/>
      <c r="B854" s="98"/>
      <c r="D854" s="26"/>
    </row>
    <row r="855" spans="1:4" s="25" customFormat="1" ht="12.75">
      <c r="A855" s="39"/>
      <c r="B855" s="98"/>
      <c r="D855" s="26"/>
    </row>
    <row r="856" spans="1:4" s="25" customFormat="1" ht="12.75">
      <c r="A856" s="39"/>
      <c r="B856" s="98"/>
      <c r="D856" s="26"/>
    </row>
    <row r="857" spans="1:4" s="25" customFormat="1" ht="12.75">
      <c r="A857" s="39"/>
      <c r="B857" s="98"/>
      <c r="D857" s="26"/>
    </row>
    <row r="858" spans="1:4" s="25" customFormat="1" ht="12.75">
      <c r="A858" s="39"/>
      <c r="B858" s="98"/>
      <c r="D858" s="26"/>
    </row>
    <row r="859" spans="1:4" s="25" customFormat="1" ht="12.75">
      <c r="A859" s="39"/>
      <c r="B859" s="98"/>
      <c r="D859" s="26"/>
    </row>
    <row r="860" spans="1:4" s="25" customFormat="1" ht="12.75">
      <c r="A860" s="39"/>
      <c r="B860" s="98"/>
      <c r="D860" s="26"/>
    </row>
    <row r="861" spans="1:4" s="25" customFormat="1" ht="12.75">
      <c r="A861" s="39"/>
      <c r="B861" s="98"/>
      <c r="D861" s="26"/>
    </row>
    <row r="862" spans="1:4" s="25" customFormat="1" ht="12.75">
      <c r="A862" s="39"/>
      <c r="B862" s="98"/>
      <c r="D862" s="26"/>
    </row>
    <row r="863" spans="1:4" s="25" customFormat="1" ht="12.75">
      <c r="A863" s="39"/>
      <c r="B863" s="98"/>
      <c r="D863" s="26"/>
    </row>
    <row r="864" spans="1:4" s="25" customFormat="1" ht="12.75">
      <c r="A864" s="39"/>
      <c r="B864" s="98"/>
      <c r="D864" s="26"/>
    </row>
    <row r="865" spans="1:4" s="25" customFormat="1" ht="12.75">
      <c r="A865" s="39"/>
      <c r="B865" s="98"/>
      <c r="D865" s="26"/>
    </row>
    <row r="866" spans="1:4" s="25" customFormat="1" ht="12.75">
      <c r="A866" s="39"/>
      <c r="B866" s="98"/>
      <c r="D866" s="26"/>
    </row>
    <row r="867" spans="1:4" s="25" customFormat="1" ht="12.75">
      <c r="A867" s="39"/>
      <c r="B867" s="98"/>
      <c r="D867" s="26"/>
    </row>
    <row r="868" spans="1:4" s="25" customFormat="1" ht="12.75">
      <c r="A868" s="39"/>
      <c r="B868" s="98"/>
      <c r="D868" s="26"/>
    </row>
    <row r="869" spans="1:4" s="25" customFormat="1" ht="12.75">
      <c r="A869" s="39"/>
      <c r="B869" s="98"/>
      <c r="D869" s="26"/>
    </row>
    <row r="870" spans="1:4" s="25" customFormat="1" ht="12.75">
      <c r="A870" s="39"/>
      <c r="B870" s="98"/>
      <c r="D870" s="26"/>
    </row>
    <row r="871" spans="1:4" s="25" customFormat="1" ht="12.75">
      <c r="A871" s="39"/>
      <c r="B871" s="98"/>
      <c r="D871" s="26"/>
    </row>
    <row r="872" spans="1:4" s="25" customFormat="1" ht="12.75">
      <c r="A872" s="39"/>
      <c r="B872" s="98"/>
      <c r="D872" s="26"/>
    </row>
    <row r="873" spans="1:4" s="25" customFormat="1" ht="12.75">
      <c r="A873" s="39"/>
      <c r="B873" s="98"/>
      <c r="D873" s="26"/>
    </row>
    <row r="874" spans="1:4" s="25" customFormat="1" ht="12.75">
      <c r="A874" s="39"/>
      <c r="B874" s="98"/>
      <c r="D874" s="26"/>
    </row>
    <row r="875" spans="1:4" s="25" customFormat="1" ht="12.75">
      <c r="A875" s="39"/>
      <c r="B875" s="98"/>
      <c r="D875" s="26"/>
    </row>
    <row r="876" spans="1:4" s="25" customFormat="1" ht="12.75">
      <c r="A876" s="39"/>
      <c r="B876" s="98"/>
      <c r="D876" s="26"/>
    </row>
    <row r="877" spans="1:4" s="25" customFormat="1" ht="12.75">
      <c r="A877" s="39"/>
      <c r="B877" s="98"/>
      <c r="D877" s="26"/>
    </row>
    <row r="878" spans="1:4" s="25" customFormat="1" ht="12.75">
      <c r="A878" s="39"/>
      <c r="B878" s="98"/>
      <c r="D878" s="26"/>
    </row>
    <row r="879" spans="1:4" s="25" customFormat="1" ht="12.75">
      <c r="A879" s="39"/>
      <c r="B879" s="98"/>
      <c r="D879" s="26"/>
    </row>
    <row r="880" spans="1:4" s="25" customFormat="1" ht="12.75">
      <c r="A880" s="39"/>
      <c r="B880" s="98"/>
      <c r="D880" s="26"/>
    </row>
    <row r="881" spans="1:4" s="25" customFormat="1" ht="12.75">
      <c r="A881" s="39"/>
      <c r="B881" s="98"/>
      <c r="D881" s="26"/>
    </row>
    <row r="882" spans="1:4" s="25" customFormat="1" ht="12.75">
      <c r="A882" s="39"/>
      <c r="B882" s="98"/>
      <c r="D882" s="26"/>
    </row>
    <row r="883" spans="1:4" s="25" customFormat="1" ht="12.75">
      <c r="A883" s="39"/>
      <c r="B883" s="98"/>
      <c r="D883" s="26"/>
    </row>
    <row r="884" spans="1:4" s="25" customFormat="1" ht="12.75">
      <c r="A884" s="39"/>
      <c r="B884" s="98"/>
      <c r="D884" s="26"/>
    </row>
    <row r="885" spans="1:4" s="25" customFormat="1" ht="12.75">
      <c r="A885" s="39"/>
      <c r="B885" s="98"/>
      <c r="D885" s="26"/>
    </row>
    <row r="886" spans="1:4" s="25" customFormat="1" ht="12.75">
      <c r="A886" s="39"/>
      <c r="B886" s="98"/>
      <c r="D886" s="26"/>
    </row>
    <row r="887" spans="1:4" s="25" customFormat="1" ht="12.75">
      <c r="A887" s="39"/>
      <c r="B887" s="98"/>
      <c r="D887" s="26"/>
    </row>
    <row r="888" spans="1:4" s="25" customFormat="1" ht="12.75">
      <c r="A888" s="39"/>
      <c r="B888" s="98"/>
      <c r="D888" s="26"/>
    </row>
    <row r="889" spans="1:4" s="25" customFormat="1" ht="12.75">
      <c r="A889" s="39"/>
      <c r="B889" s="98"/>
      <c r="D889" s="26"/>
    </row>
    <row r="890" spans="1:4" s="25" customFormat="1" ht="12.75">
      <c r="A890" s="39"/>
      <c r="B890" s="98"/>
      <c r="D890" s="26"/>
    </row>
    <row r="891" spans="1:4" s="25" customFormat="1" ht="12.75">
      <c r="A891" s="39"/>
      <c r="B891" s="98"/>
      <c r="D891" s="26"/>
    </row>
    <row r="892" spans="1:4" s="25" customFormat="1" ht="12.75">
      <c r="A892" s="39"/>
      <c r="B892" s="98"/>
      <c r="D892" s="26"/>
    </row>
    <row r="893" spans="1:4" s="25" customFormat="1" ht="12.75">
      <c r="A893" s="39"/>
      <c r="B893" s="98"/>
      <c r="D893" s="26"/>
    </row>
    <row r="894" spans="1:4" s="25" customFormat="1" ht="12.75">
      <c r="A894" s="39"/>
      <c r="B894" s="98"/>
      <c r="D894" s="26"/>
    </row>
    <row r="895" spans="1:4" s="25" customFormat="1" ht="12.75">
      <c r="A895" s="39"/>
      <c r="B895" s="98"/>
      <c r="D895" s="26"/>
    </row>
    <row r="896" spans="1:4" s="25" customFormat="1" ht="12.75">
      <c r="A896" s="39"/>
      <c r="B896" s="98"/>
      <c r="D896" s="26"/>
    </row>
    <row r="897" spans="1:4" s="25" customFormat="1" ht="12.75">
      <c r="A897" s="39"/>
      <c r="B897" s="98"/>
      <c r="D897" s="26"/>
    </row>
    <row r="898" spans="1:4" s="25" customFormat="1" ht="12.75">
      <c r="A898" s="39"/>
      <c r="B898" s="98"/>
      <c r="D898" s="26"/>
    </row>
    <row r="899" spans="1:4" s="25" customFormat="1" ht="12.75">
      <c r="A899" s="39"/>
      <c r="B899" s="98"/>
      <c r="D899" s="26"/>
    </row>
    <row r="900" spans="1:4" s="25" customFormat="1" ht="12.75">
      <c r="A900" s="39"/>
      <c r="B900" s="98"/>
      <c r="D900" s="26"/>
    </row>
    <row r="901" spans="1:4" s="25" customFormat="1" ht="12.75">
      <c r="A901" s="39"/>
      <c r="B901" s="98"/>
      <c r="D901" s="26"/>
    </row>
    <row r="902" spans="1:4" s="25" customFormat="1" ht="12.75">
      <c r="A902" s="39"/>
      <c r="B902" s="98"/>
      <c r="D902" s="26"/>
    </row>
    <row r="903" spans="1:4" s="25" customFormat="1" ht="12.75">
      <c r="A903" s="39"/>
      <c r="B903" s="98"/>
      <c r="D903" s="26"/>
    </row>
    <row r="904" spans="1:4" s="25" customFormat="1" ht="12.75">
      <c r="A904" s="39"/>
      <c r="B904" s="98"/>
      <c r="D904" s="26"/>
    </row>
    <row r="905" spans="1:4" s="25" customFormat="1" ht="12.75">
      <c r="A905" s="39"/>
      <c r="B905" s="98"/>
      <c r="D905" s="26"/>
    </row>
    <row r="906" spans="1:4" s="25" customFormat="1" ht="12.75">
      <c r="A906" s="39"/>
      <c r="B906" s="98"/>
      <c r="D906" s="26"/>
    </row>
    <row r="907" spans="1:4" s="25" customFormat="1" ht="12.75">
      <c r="A907" s="39"/>
      <c r="B907" s="98"/>
      <c r="D907" s="26"/>
    </row>
    <row r="908" spans="1:4" s="25" customFormat="1" ht="12.75">
      <c r="A908" s="39"/>
      <c r="B908" s="98"/>
      <c r="D908" s="26"/>
    </row>
    <row r="909" spans="1:4" s="25" customFormat="1" ht="12.75">
      <c r="A909" s="39"/>
      <c r="B909" s="98"/>
      <c r="D909" s="26"/>
    </row>
    <row r="910" spans="1:4" s="25" customFormat="1" ht="12.75">
      <c r="A910" s="39"/>
      <c r="B910" s="98"/>
      <c r="D910" s="26"/>
    </row>
    <row r="911" spans="1:4" s="25" customFormat="1" ht="12.75">
      <c r="A911" s="39"/>
      <c r="B911" s="98"/>
      <c r="D911" s="26"/>
    </row>
    <row r="912" spans="1:4" s="25" customFormat="1" ht="12.75">
      <c r="A912" s="39"/>
      <c r="B912" s="98"/>
      <c r="D912" s="26"/>
    </row>
    <row r="913" spans="1:4" s="25" customFormat="1" ht="12.75">
      <c r="A913" s="39"/>
      <c r="B913" s="98"/>
      <c r="D913" s="26"/>
    </row>
    <row r="914" spans="1:4" s="25" customFormat="1" ht="12.75">
      <c r="A914" s="39"/>
      <c r="B914" s="98"/>
      <c r="D914" s="26"/>
    </row>
    <row r="915" spans="1:4" s="25" customFormat="1" ht="12.75">
      <c r="A915" s="39"/>
      <c r="B915" s="98"/>
      <c r="D915" s="26"/>
    </row>
    <row r="916" spans="1:4" s="25" customFormat="1" ht="12.75">
      <c r="A916" s="39"/>
      <c r="B916" s="98"/>
      <c r="D916" s="26"/>
    </row>
    <row r="917" spans="1:4" s="25" customFormat="1" ht="12.75">
      <c r="A917" s="39"/>
      <c r="B917" s="98"/>
      <c r="D917" s="26"/>
    </row>
    <row r="918" spans="1:4" s="25" customFormat="1" ht="12.75">
      <c r="A918" s="39"/>
      <c r="B918" s="98"/>
      <c r="D918" s="26"/>
    </row>
    <row r="919" spans="1:4" s="25" customFormat="1" ht="12.75">
      <c r="A919" s="39"/>
      <c r="B919" s="98"/>
      <c r="D919" s="26"/>
    </row>
    <row r="920" spans="1:4" s="25" customFormat="1" ht="12.75">
      <c r="A920" s="39"/>
      <c r="B920" s="98"/>
      <c r="D920" s="26"/>
    </row>
    <row r="921" spans="1:4" s="25" customFormat="1" ht="12.75">
      <c r="A921" s="39"/>
      <c r="B921" s="98"/>
      <c r="D921" s="26"/>
    </row>
    <row r="922" spans="1:4" s="25" customFormat="1" ht="12.75">
      <c r="A922" s="39"/>
      <c r="B922" s="98"/>
      <c r="D922" s="26"/>
    </row>
    <row r="923" spans="1:4" s="25" customFormat="1" ht="12.75">
      <c r="A923" s="39"/>
      <c r="B923" s="98"/>
      <c r="D923" s="26"/>
    </row>
    <row r="924" spans="1:4" s="25" customFormat="1" ht="12.75">
      <c r="A924" s="39"/>
      <c r="B924" s="98"/>
      <c r="D924" s="26"/>
    </row>
    <row r="925" spans="1:4" s="25" customFormat="1" ht="12.75">
      <c r="A925" s="39"/>
      <c r="B925" s="98"/>
      <c r="D925" s="26"/>
    </row>
    <row r="926" spans="1:4" s="25" customFormat="1" ht="12.75">
      <c r="A926" s="39"/>
      <c r="B926" s="98"/>
      <c r="D926" s="26"/>
    </row>
    <row r="927" spans="1:4" s="25" customFormat="1" ht="12.75">
      <c r="A927" s="39"/>
      <c r="B927" s="98"/>
      <c r="D927" s="26"/>
    </row>
    <row r="928" spans="1:4" s="25" customFormat="1" ht="12.75">
      <c r="A928" s="39"/>
      <c r="B928" s="98"/>
      <c r="D928" s="26"/>
    </row>
    <row r="929" spans="1:4" s="25" customFormat="1" ht="12.75">
      <c r="A929" s="39"/>
      <c r="B929" s="98"/>
      <c r="D929" s="26"/>
    </row>
    <row r="930" spans="1:4" s="25" customFormat="1" ht="12.75">
      <c r="A930" s="39"/>
      <c r="B930" s="98"/>
      <c r="D930" s="26"/>
    </row>
    <row r="931" spans="1:4" s="25" customFormat="1" ht="12.75">
      <c r="A931" s="39"/>
      <c r="B931" s="98"/>
      <c r="D931" s="26"/>
    </row>
    <row r="932" spans="1:4" s="25" customFormat="1" ht="12.75">
      <c r="A932" s="39"/>
      <c r="B932" s="98"/>
      <c r="D932" s="26"/>
    </row>
    <row r="933" spans="1:4" s="25" customFormat="1" ht="12.75">
      <c r="A933" s="39"/>
      <c r="B933" s="98"/>
      <c r="D933" s="26"/>
    </row>
    <row r="934" spans="1:4" s="25" customFormat="1" ht="12.75">
      <c r="A934" s="39"/>
      <c r="B934" s="98"/>
      <c r="D934" s="26"/>
    </row>
    <row r="935" spans="1:4" s="25" customFormat="1" ht="12.75">
      <c r="A935" s="39"/>
      <c r="B935" s="98"/>
      <c r="D935" s="26"/>
    </row>
    <row r="936" spans="1:4" s="25" customFormat="1" ht="12.75">
      <c r="A936" s="39"/>
      <c r="B936" s="98"/>
      <c r="D936" s="26"/>
    </row>
    <row r="937" spans="1:4" s="25" customFormat="1" ht="12.75">
      <c r="A937" s="39"/>
      <c r="B937" s="98"/>
      <c r="D937" s="26"/>
    </row>
    <row r="938" spans="1:4" s="25" customFormat="1" ht="12.75">
      <c r="A938" s="39"/>
      <c r="B938" s="98"/>
      <c r="D938" s="26"/>
    </row>
    <row r="939" spans="1:4" s="25" customFormat="1" ht="12.75">
      <c r="A939" s="39"/>
      <c r="B939" s="98"/>
      <c r="D939" s="26"/>
    </row>
    <row r="940" spans="1:4" s="25" customFormat="1" ht="12.75">
      <c r="A940" s="39"/>
      <c r="B940" s="98"/>
      <c r="D940" s="26"/>
    </row>
    <row r="941" spans="1:4" s="25" customFormat="1" ht="12.75">
      <c r="A941" s="39"/>
      <c r="B941" s="98"/>
      <c r="D941" s="26"/>
    </row>
    <row r="942" spans="1:4" s="25" customFormat="1" ht="12.75">
      <c r="A942" s="39"/>
      <c r="B942" s="98"/>
      <c r="D942" s="26"/>
    </row>
    <row r="943" spans="1:4" s="25" customFormat="1" ht="12.75">
      <c r="A943" s="39"/>
      <c r="B943" s="98"/>
      <c r="D943" s="26"/>
    </row>
    <row r="944" spans="1:4" s="25" customFormat="1" ht="12.75">
      <c r="A944" s="39"/>
      <c r="B944" s="98"/>
      <c r="D944" s="26"/>
    </row>
    <row r="945" spans="1:4" s="25" customFormat="1" ht="12.75">
      <c r="A945" s="39"/>
      <c r="B945" s="98"/>
      <c r="D945" s="26"/>
    </row>
    <row r="946" spans="1:4" s="25" customFormat="1" ht="12.75">
      <c r="A946" s="39"/>
      <c r="B946" s="98"/>
      <c r="D946" s="26"/>
    </row>
    <row r="947" spans="1:4" s="25" customFormat="1" ht="12.75">
      <c r="A947" s="39"/>
      <c r="B947" s="98"/>
      <c r="D947" s="26"/>
    </row>
    <row r="948" spans="1:4" s="25" customFormat="1" ht="12.75">
      <c r="A948" s="39"/>
      <c r="B948" s="98"/>
      <c r="D948" s="26"/>
    </row>
    <row r="949" spans="1:4" s="25" customFormat="1" ht="12.75">
      <c r="A949" s="39"/>
      <c r="B949" s="98"/>
      <c r="D949" s="26"/>
    </row>
    <row r="950" spans="1:4" s="25" customFormat="1" ht="12.75">
      <c r="A950" s="39"/>
      <c r="B950" s="98"/>
      <c r="D950" s="26"/>
    </row>
    <row r="951" spans="1:4" s="25" customFormat="1" ht="12.75">
      <c r="A951" s="39"/>
      <c r="B951" s="98"/>
      <c r="D951" s="26"/>
    </row>
    <row r="952" spans="1:4" s="25" customFormat="1" ht="12.75">
      <c r="A952" s="39"/>
      <c r="B952" s="98"/>
      <c r="D952" s="26"/>
    </row>
    <row r="953" spans="1:4" s="25" customFormat="1" ht="12.75">
      <c r="A953" s="39"/>
      <c r="B953" s="98"/>
      <c r="D953" s="26"/>
    </row>
    <row r="954" spans="1:4" s="25" customFormat="1" ht="12.75">
      <c r="A954" s="39"/>
      <c r="B954" s="98"/>
      <c r="D954" s="26"/>
    </row>
    <row r="955" spans="1:4" s="25" customFormat="1" ht="12.75">
      <c r="A955" s="39"/>
      <c r="B955" s="98"/>
      <c r="D955" s="26"/>
    </row>
    <row r="956" spans="1:4" s="25" customFormat="1" ht="12.75">
      <c r="A956" s="39"/>
      <c r="B956" s="98"/>
      <c r="D956" s="26"/>
    </row>
    <row r="957" spans="1:4" s="25" customFormat="1" ht="12.75">
      <c r="A957" s="39"/>
      <c r="B957" s="98"/>
      <c r="D957" s="26"/>
    </row>
    <row r="958" spans="1:4" s="25" customFormat="1" ht="12.75">
      <c r="A958" s="39"/>
      <c r="B958" s="98"/>
      <c r="D958" s="26"/>
    </row>
    <row r="959" spans="1:4" s="25" customFormat="1" ht="12.75">
      <c r="A959" s="39"/>
      <c r="B959" s="98"/>
      <c r="D959" s="26"/>
    </row>
    <row r="960" spans="1:4" s="25" customFormat="1" ht="12.75">
      <c r="A960" s="39"/>
      <c r="B960" s="98"/>
      <c r="D960" s="26"/>
    </row>
    <row r="961" spans="1:4" s="25" customFormat="1" ht="12.75">
      <c r="A961" s="39"/>
      <c r="B961" s="98"/>
      <c r="D961" s="26"/>
    </row>
    <row r="962" spans="1:4" s="25" customFormat="1" ht="12.75">
      <c r="A962" s="39"/>
      <c r="B962" s="98"/>
      <c r="D962" s="26"/>
    </row>
    <row r="963" spans="1:4" s="25" customFormat="1" ht="12.75">
      <c r="A963" s="39"/>
      <c r="B963" s="98"/>
      <c r="D963" s="26"/>
    </row>
    <row r="964" spans="1:4" s="25" customFormat="1" ht="12.75">
      <c r="A964" s="39"/>
      <c r="B964" s="98"/>
      <c r="D964" s="26"/>
    </row>
    <row r="965" spans="1:4" s="25" customFormat="1" ht="12.75">
      <c r="A965" s="39"/>
      <c r="B965" s="98"/>
      <c r="D965" s="26"/>
    </row>
    <row r="966" spans="1:4" s="25" customFormat="1" ht="12.75">
      <c r="A966" s="39"/>
      <c r="B966" s="98"/>
      <c r="D966" s="26"/>
    </row>
    <row r="967" spans="1:4" s="25" customFormat="1" ht="12.75">
      <c r="A967" s="39"/>
      <c r="B967" s="98"/>
      <c r="D967" s="26"/>
    </row>
    <row r="968" spans="1:4" s="25" customFormat="1" ht="12.75">
      <c r="A968" s="39"/>
      <c r="B968" s="98"/>
      <c r="D968" s="26"/>
    </row>
    <row r="969" spans="1:4" s="25" customFormat="1" ht="12.75">
      <c r="A969" s="39"/>
      <c r="B969" s="98"/>
      <c r="D969" s="26"/>
    </row>
    <row r="970" spans="1:4" s="25" customFormat="1" ht="12.75">
      <c r="A970" s="39"/>
      <c r="B970" s="98"/>
      <c r="D970" s="26"/>
    </row>
    <row r="971" spans="1:4" s="25" customFormat="1" ht="12.75">
      <c r="A971" s="39"/>
      <c r="B971" s="98"/>
      <c r="D971" s="26"/>
    </row>
    <row r="972" spans="1:4" s="25" customFormat="1" ht="12.75">
      <c r="A972" s="39"/>
      <c r="B972" s="98"/>
      <c r="D972" s="26"/>
    </row>
    <row r="973" spans="1:4" s="25" customFormat="1" ht="12.75">
      <c r="A973" s="39"/>
      <c r="B973" s="98"/>
      <c r="D973" s="26"/>
    </row>
    <row r="974" spans="1:4" s="25" customFormat="1" ht="12.75">
      <c r="A974" s="39"/>
      <c r="B974" s="98"/>
      <c r="D974" s="26"/>
    </row>
    <row r="975" spans="1:4" s="25" customFormat="1" ht="12.75">
      <c r="A975" s="39"/>
      <c r="B975" s="98"/>
      <c r="D975" s="26"/>
    </row>
    <row r="976" spans="1:4" s="25" customFormat="1" ht="12.75">
      <c r="A976" s="39"/>
      <c r="B976" s="98"/>
      <c r="D976" s="26"/>
    </row>
    <row r="977" spans="1:4" s="25" customFormat="1" ht="12.75">
      <c r="A977" s="39"/>
      <c r="B977" s="98"/>
      <c r="D977" s="26"/>
    </row>
    <row r="978" spans="1:4" s="25" customFormat="1" ht="12.75">
      <c r="A978" s="39"/>
      <c r="B978" s="98"/>
      <c r="D978" s="26"/>
    </row>
    <row r="979" spans="1:4" s="25" customFormat="1" ht="12.75">
      <c r="A979" s="39"/>
      <c r="B979" s="98"/>
      <c r="D979" s="26"/>
    </row>
    <row r="980" spans="1:4" s="25" customFormat="1" ht="12.75">
      <c r="A980" s="39"/>
      <c r="B980" s="98"/>
      <c r="D980" s="26"/>
    </row>
    <row r="981" spans="1:4" s="25" customFormat="1" ht="12.75">
      <c r="A981" s="39"/>
      <c r="B981" s="98"/>
      <c r="D981" s="26"/>
    </row>
    <row r="982" spans="1:4" s="25" customFormat="1" ht="12.75">
      <c r="A982" s="39"/>
      <c r="B982" s="98"/>
      <c r="D982" s="26"/>
    </row>
    <row r="983" spans="1:4" s="25" customFormat="1" ht="12.75">
      <c r="A983" s="39"/>
      <c r="B983" s="98"/>
      <c r="D983" s="26"/>
    </row>
    <row r="984" spans="1:4" s="25" customFormat="1" ht="12.75">
      <c r="A984" s="39"/>
      <c r="B984" s="98"/>
      <c r="D984" s="26"/>
    </row>
    <row r="985" spans="1:4" s="25" customFormat="1" ht="12.75">
      <c r="A985" s="39"/>
      <c r="B985" s="98"/>
      <c r="D985" s="26"/>
    </row>
    <row r="986" spans="1:4" s="25" customFormat="1" ht="12.75">
      <c r="A986" s="39"/>
      <c r="B986" s="98"/>
      <c r="D986" s="26"/>
    </row>
    <row r="987" spans="1:4" s="25" customFormat="1" ht="12.75">
      <c r="A987" s="39"/>
      <c r="B987" s="98"/>
      <c r="D987" s="26"/>
    </row>
    <row r="988" spans="1:4" s="25" customFormat="1" ht="12.75">
      <c r="A988" s="39"/>
      <c r="B988" s="98"/>
      <c r="D988" s="26"/>
    </row>
    <row r="989" spans="1:4" s="25" customFormat="1" ht="12.75">
      <c r="A989" s="39"/>
      <c r="B989" s="98"/>
      <c r="D989" s="26"/>
    </row>
    <row r="990" spans="1:4" s="25" customFormat="1" ht="12.75">
      <c r="A990" s="39"/>
      <c r="B990" s="98"/>
      <c r="D990" s="26"/>
    </row>
    <row r="991" spans="1:4" s="25" customFormat="1" ht="12.75">
      <c r="A991" s="39"/>
      <c r="B991" s="98"/>
      <c r="D991" s="26"/>
    </row>
    <row r="992" spans="1:4" s="25" customFormat="1" ht="12.75">
      <c r="A992" s="39"/>
      <c r="B992" s="98"/>
      <c r="D992" s="26"/>
    </row>
    <row r="993" spans="1:4" s="25" customFormat="1" ht="12.75">
      <c r="A993" s="39"/>
      <c r="B993" s="98"/>
      <c r="D993" s="26"/>
    </row>
    <row r="994" spans="1:4" s="25" customFormat="1" ht="12.75">
      <c r="A994" s="39"/>
      <c r="B994" s="98"/>
      <c r="D994" s="26"/>
    </row>
    <row r="995" spans="1:4" s="25" customFormat="1" ht="12.75">
      <c r="A995" s="39"/>
      <c r="B995" s="98"/>
      <c r="D995" s="26"/>
    </row>
    <row r="996" spans="1:4" s="25" customFormat="1" ht="12.75">
      <c r="A996" s="39"/>
      <c r="B996" s="98"/>
      <c r="D996" s="26"/>
    </row>
    <row r="997" spans="1:4" s="25" customFormat="1" ht="12.75">
      <c r="A997" s="39"/>
      <c r="B997" s="98"/>
      <c r="D997" s="26"/>
    </row>
    <row r="998" spans="1:4" s="25" customFormat="1" ht="12.75">
      <c r="A998" s="39"/>
      <c r="B998" s="98"/>
      <c r="D998" s="26"/>
    </row>
    <row r="999" spans="1:4" s="25" customFormat="1" ht="12.75">
      <c r="A999" s="39"/>
      <c r="B999" s="98"/>
      <c r="D999" s="26"/>
    </row>
    <row r="1000" spans="1:4" s="25" customFormat="1" ht="12.75">
      <c r="A1000" s="39"/>
      <c r="B1000" s="98"/>
      <c r="D1000" s="26"/>
    </row>
    <row r="1001" spans="1:4" s="25" customFormat="1" ht="12.75">
      <c r="A1001" s="39"/>
      <c r="B1001" s="98"/>
      <c r="D1001" s="26"/>
    </row>
    <row r="1002" spans="1:4" s="25" customFormat="1" ht="12.75">
      <c r="A1002" s="39"/>
      <c r="B1002" s="98"/>
      <c r="D1002" s="26"/>
    </row>
    <row r="1003" spans="1:4" s="25" customFormat="1" ht="12.75">
      <c r="A1003" s="39"/>
      <c r="B1003" s="98"/>
      <c r="D1003" s="26"/>
    </row>
    <row r="1004" spans="1:4" s="25" customFormat="1" ht="12.75">
      <c r="A1004" s="39"/>
      <c r="B1004" s="98"/>
      <c r="D1004" s="26"/>
    </row>
    <row r="1005" spans="1:4" s="25" customFormat="1" ht="12.75">
      <c r="A1005" s="39"/>
      <c r="B1005" s="98"/>
      <c r="D1005" s="26"/>
    </row>
    <row r="1006" spans="1:4" s="25" customFormat="1" ht="12.75">
      <c r="A1006" s="39"/>
      <c r="B1006" s="98"/>
      <c r="D1006" s="26"/>
    </row>
    <row r="1007" spans="1:4" s="25" customFormat="1" ht="12.75">
      <c r="A1007" s="39"/>
      <c r="B1007" s="98"/>
      <c r="D1007" s="26"/>
    </row>
    <row r="1008" spans="1:4" s="25" customFormat="1" ht="12.75">
      <c r="A1008" s="39"/>
      <c r="B1008" s="98"/>
      <c r="D1008" s="26"/>
    </row>
    <row r="1009" spans="1:4" s="25" customFormat="1" ht="12.75">
      <c r="A1009" s="39"/>
      <c r="B1009" s="98"/>
      <c r="D1009" s="26"/>
    </row>
    <row r="1010" spans="1:4" s="25" customFormat="1" ht="12.75">
      <c r="A1010" s="39"/>
      <c r="B1010" s="98"/>
      <c r="D1010" s="26"/>
    </row>
    <row r="1011" spans="1:4" s="25" customFormat="1" ht="12.75">
      <c r="A1011" s="39"/>
      <c r="B1011" s="98"/>
      <c r="D1011" s="26"/>
    </row>
    <row r="1012" spans="1:4" s="25" customFormat="1" ht="12.75">
      <c r="A1012" s="39"/>
      <c r="B1012" s="98"/>
      <c r="D1012" s="26"/>
    </row>
    <row r="1013" spans="1:4" s="25" customFormat="1" ht="12.75">
      <c r="A1013" s="39"/>
      <c r="B1013" s="98"/>
      <c r="D1013" s="26"/>
    </row>
    <row r="1014" spans="1:4" s="25" customFormat="1" ht="12.75">
      <c r="A1014" s="39"/>
      <c r="B1014" s="98"/>
      <c r="D1014" s="26"/>
    </row>
    <row r="1015" spans="1:4" s="25" customFormat="1" ht="12.75">
      <c r="A1015" s="39"/>
      <c r="B1015" s="98"/>
      <c r="D1015" s="26"/>
    </row>
    <row r="1016" spans="1:4" s="25" customFormat="1" ht="12.75">
      <c r="A1016" s="39"/>
      <c r="B1016" s="98"/>
      <c r="D1016" s="26"/>
    </row>
    <row r="1017" spans="1:4" s="25" customFormat="1" ht="12.75">
      <c r="A1017" s="39"/>
      <c r="B1017" s="98"/>
      <c r="D1017" s="26"/>
    </row>
    <row r="1018" spans="1:4" s="25" customFormat="1" ht="12.75">
      <c r="A1018" s="39"/>
      <c r="B1018" s="98"/>
      <c r="D1018" s="26"/>
    </row>
    <row r="1019" spans="1:4" s="25" customFormat="1" ht="12.75">
      <c r="A1019" s="39"/>
      <c r="B1019" s="98"/>
      <c r="D1019" s="26"/>
    </row>
    <row r="1020" spans="1:4" s="25" customFormat="1" ht="12.75">
      <c r="A1020" s="39"/>
      <c r="B1020" s="98"/>
      <c r="D1020" s="26"/>
    </row>
    <row r="1021" spans="1:4" s="25" customFormat="1" ht="12.75">
      <c r="A1021" s="39"/>
      <c r="B1021" s="98"/>
      <c r="D1021" s="26"/>
    </row>
    <row r="1022" spans="1:4" s="25" customFormat="1" ht="12.75">
      <c r="A1022" s="39"/>
      <c r="B1022" s="98"/>
      <c r="D1022" s="26"/>
    </row>
    <row r="1023" spans="1:4" s="25" customFormat="1" ht="12.75">
      <c r="A1023" s="39"/>
      <c r="B1023" s="98"/>
      <c r="D1023" s="26"/>
    </row>
    <row r="1024" spans="1:4" s="25" customFormat="1" ht="12.75">
      <c r="A1024" s="39"/>
      <c r="B1024" s="98"/>
      <c r="D1024" s="26"/>
    </row>
    <row r="1025" spans="1:4" s="25" customFormat="1" ht="12.75">
      <c r="A1025" s="39"/>
      <c r="B1025" s="98"/>
      <c r="D1025" s="26"/>
    </row>
    <row r="1026" spans="1:4" s="25" customFormat="1" ht="12.75">
      <c r="A1026" s="39"/>
      <c r="B1026" s="98"/>
      <c r="D1026" s="26"/>
    </row>
    <row r="1027" spans="1:4" s="25" customFormat="1" ht="12.75">
      <c r="A1027" s="39"/>
      <c r="B1027" s="98"/>
      <c r="D1027" s="26"/>
    </row>
    <row r="1028" spans="1:4" s="25" customFormat="1" ht="12.75">
      <c r="A1028" s="39"/>
      <c r="B1028" s="98"/>
      <c r="D1028" s="26"/>
    </row>
    <row r="1029" spans="1:4" s="25" customFormat="1" ht="12.75">
      <c r="A1029" s="39"/>
      <c r="B1029" s="98"/>
      <c r="D1029" s="26"/>
    </row>
    <row r="1030" spans="1:4" s="25" customFormat="1" ht="12.75">
      <c r="A1030" s="39"/>
      <c r="B1030" s="98"/>
      <c r="D1030" s="26"/>
    </row>
    <row r="1031" spans="1:4" s="25" customFormat="1" ht="12.75">
      <c r="A1031" s="39"/>
      <c r="B1031" s="98"/>
      <c r="D1031" s="26"/>
    </row>
    <row r="1032" spans="1:4" s="25" customFormat="1" ht="12.75">
      <c r="A1032" s="39"/>
      <c r="B1032" s="98"/>
      <c r="D1032" s="26"/>
    </row>
    <row r="1033" spans="1:4" s="25" customFormat="1" ht="12.75">
      <c r="A1033" s="39"/>
      <c r="B1033" s="98"/>
      <c r="D1033" s="26"/>
    </row>
    <row r="1034" spans="1:4" s="25" customFormat="1" ht="12.75">
      <c r="A1034" s="39"/>
      <c r="B1034" s="98"/>
      <c r="D1034" s="26"/>
    </row>
    <row r="1035" spans="1:4" s="25" customFormat="1" ht="12.75">
      <c r="A1035" s="39"/>
      <c r="B1035" s="98"/>
      <c r="D1035" s="26"/>
    </row>
    <row r="1036" spans="1:4" s="25" customFormat="1" ht="12.75">
      <c r="A1036" s="39"/>
      <c r="B1036" s="98"/>
      <c r="D1036" s="26"/>
    </row>
    <row r="1037" spans="1:4" s="25" customFormat="1" ht="12.75">
      <c r="A1037" s="39"/>
      <c r="B1037" s="98"/>
      <c r="D1037" s="26"/>
    </row>
    <row r="1038" spans="1:4" s="25" customFormat="1" ht="12.75">
      <c r="A1038" s="39"/>
      <c r="B1038" s="98"/>
      <c r="D1038" s="26"/>
    </row>
    <row r="1039" spans="1:4" s="25" customFormat="1" ht="12.75">
      <c r="A1039" s="39"/>
      <c r="B1039" s="98"/>
      <c r="D1039" s="26"/>
    </row>
    <row r="1040" spans="1:4" s="25" customFormat="1" ht="12.75">
      <c r="A1040" s="39"/>
      <c r="B1040" s="98"/>
      <c r="D1040" s="26"/>
    </row>
    <row r="1041" spans="1:4" s="25" customFormat="1" ht="12.75">
      <c r="A1041" s="39"/>
      <c r="B1041" s="98"/>
      <c r="D1041" s="26"/>
    </row>
    <row r="1042" spans="1:4" s="25" customFormat="1" ht="12.75">
      <c r="A1042" s="39"/>
      <c r="B1042" s="98"/>
      <c r="D1042" s="26"/>
    </row>
    <row r="1043" spans="1:4" s="25" customFormat="1" ht="12.75">
      <c r="A1043" s="39"/>
      <c r="B1043" s="98"/>
      <c r="D1043" s="26"/>
    </row>
    <row r="1044" spans="1:4" s="25" customFormat="1" ht="12.75">
      <c r="A1044" s="39"/>
      <c r="B1044" s="98"/>
      <c r="D1044" s="26"/>
    </row>
    <row r="1045" spans="1:4" s="25" customFormat="1" ht="12.75">
      <c r="A1045" s="39"/>
      <c r="B1045" s="98"/>
      <c r="D1045" s="26"/>
    </row>
    <row r="1046" spans="1:4" s="25" customFormat="1" ht="12.75">
      <c r="A1046" s="39"/>
      <c r="B1046" s="98"/>
      <c r="D1046" s="26"/>
    </row>
    <row r="1047" spans="1:4" s="25" customFormat="1" ht="12.75">
      <c r="A1047" s="39"/>
      <c r="B1047" s="98"/>
      <c r="D1047" s="26"/>
    </row>
    <row r="1048" spans="1:4" s="25" customFormat="1" ht="12.75">
      <c r="A1048" s="39"/>
      <c r="B1048" s="98"/>
      <c r="D1048" s="26"/>
    </row>
    <row r="1049" spans="1:4" s="25" customFormat="1" ht="12.75">
      <c r="A1049" s="39"/>
      <c r="B1049" s="98"/>
      <c r="D1049" s="26"/>
    </row>
    <row r="1050" spans="1:4" s="25" customFormat="1" ht="12.75">
      <c r="A1050" s="39"/>
      <c r="B1050" s="98"/>
      <c r="D1050" s="26"/>
    </row>
    <row r="1051" spans="1:4" s="25" customFormat="1" ht="12.75">
      <c r="A1051" s="39"/>
      <c r="B1051" s="98"/>
      <c r="D1051" s="26"/>
    </row>
    <row r="1052" spans="1:4" s="25" customFormat="1" ht="12.75">
      <c r="A1052" s="39"/>
      <c r="B1052" s="98"/>
      <c r="D1052" s="26"/>
    </row>
    <row r="1053" spans="1:4" s="25" customFormat="1" ht="12.75">
      <c r="A1053" s="39"/>
      <c r="B1053" s="98"/>
      <c r="D1053" s="26"/>
    </row>
    <row r="1054" spans="1:4" s="25" customFormat="1" ht="12.75">
      <c r="A1054" s="39"/>
      <c r="B1054" s="98"/>
      <c r="D1054" s="26"/>
    </row>
    <row r="1055" spans="1:4" s="25" customFormat="1" ht="12.75">
      <c r="A1055" s="39"/>
      <c r="B1055" s="98"/>
      <c r="D1055" s="26"/>
    </row>
    <row r="1056" spans="1:4" s="25" customFormat="1" ht="12.75">
      <c r="A1056" s="39"/>
      <c r="B1056" s="98"/>
      <c r="D1056" s="26"/>
    </row>
    <row r="1057" spans="1:4" s="25" customFormat="1" ht="12.75">
      <c r="A1057" s="39"/>
      <c r="B1057" s="98"/>
      <c r="D1057" s="26"/>
    </row>
    <row r="1058" spans="1:4" s="25" customFormat="1" ht="12.75">
      <c r="A1058" s="39"/>
      <c r="B1058" s="98"/>
      <c r="D1058" s="26"/>
    </row>
    <row r="1059" spans="1:4" s="25" customFormat="1" ht="12.75">
      <c r="A1059" s="39"/>
      <c r="B1059" s="98"/>
      <c r="D1059" s="26"/>
    </row>
    <row r="1060" spans="1:4" s="25" customFormat="1" ht="12.75">
      <c r="A1060" s="39"/>
      <c r="B1060" s="98"/>
      <c r="D1060" s="26"/>
    </row>
    <row r="1061" spans="1:4" s="25" customFormat="1" ht="12.75">
      <c r="A1061" s="39"/>
      <c r="B1061" s="98"/>
      <c r="D1061" s="26"/>
    </row>
    <row r="1062" spans="1:4" s="25" customFormat="1" ht="12.75">
      <c r="A1062" s="39"/>
      <c r="B1062" s="98"/>
      <c r="D1062" s="26"/>
    </row>
    <row r="1063" spans="1:4" s="25" customFormat="1" ht="12.75">
      <c r="A1063" s="39"/>
      <c r="B1063" s="98"/>
      <c r="D1063" s="26"/>
    </row>
    <row r="1064" spans="1:4" s="25" customFormat="1" ht="12.75">
      <c r="A1064" s="39"/>
      <c r="B1064" s="98"/>
      <c r="D1064" s="26"/>
    </row>
    <row r="1065" spans="1:4" s="25" customFormat="1" ht="12.75">
      <c r="A1065" s="39"/>
      <c r="B1065" s="98"/>
      <c r="D1065" s="26"/>
    </row>
    <row r="1066" spans="1:4" s="25" customFormat="1" ht="12.75">
      <c r="A1066" s="39"/>
      <c r="B1066" s="98"/>
      <c r="D1066" s="26"/>
    </row>
    <row r="1067" spans="1:4" s="25" customFormat="1" ht="12.75">
      <c r="A1067" s="39"/>
      <c r="B1067" s="98"/>
      <c r="D1067" s="26"/>
    </row>
    <row r="1068" spans="1:4" s="25" customFormat="1" ht="12.75">
      <c r="A1068" s="39"/>
      <c r="B1068" s="98"/>
      <c r="D1068" s="26"/>
    </row>
    <row r="1069" spans="1:4" s="25" customFormat="1" ht="12.75">
      <c r="A1069" s="39"/>
      <c r="B1069" s="98"/>
      <c r="D1069" s="26"/>
    </row>
    <row r="1070" spans="1:4" s="25" customFormat="1" ht="12.75">
      <c r="A1070" s="39"/>
      <c r="B1070" s="98"/>
      <c r="D1070" s="26"/>
    </row>
    <row r="1071" spans="1:4" s="25" customFormat="1" ht="12.75">
      <c r="A1071" s="39"/>
      <c r="B1071" s="98"/>
      <c r="D1071" s="26"/>
    </row>
    <row r="1072" spans="1:4" s="25" customFormat="1" ht="12.75">
      <c r="A1072" s="39"/>
      <c r="B1072" s="98"/>
      <c r="D1072" s="26"/>
    </row>
    <row r="1073" spans="1:4" s="25" customFormat="1" ht="12.75">
      <c r="A1073" s="39"/>
      <c r="B1073" s="98"/>
      <c r="D1073" s="26"/>
    </row>
    <row r="1074" spans="1:4" s="25" customFormat="1" ht="12.75">
      <c r="A1074" s="39"/>
      <c r="B1074" s="98"/>
      <c r="D1074" s="26"/>
    </row>
    <row r="1075" spans="1:4" s="25" customFormat="1" ht="12.75">
      <c r="A1075" s="39"/>
      <c r="B1075" s="98"/>
      <c r="D1075" s="26"/>
    </row>
    <row r="1076" spans="1:4" s="25" customFormat="1" ht="12.75">
      <c r="A1076" s="39"/>
      <c r="B1076" s="98"/>
      <c r="D1076" s="26"/>
    </row>
    <row r="1077" spans="1:4" s="25" customFormat="1" ht="12.75">
      <c r="A1077" s="39"/>
      <c r="B1077" s="98"/>
      <c r="D1077" s="26"/>
    </row>
    <row r="1078" spans="1:4" s="25" customFormat="1" ht="12.75">
      <c r="A1078" s="39"/>
      <c r="B1078" s="98"/>
      <c r="D1078" s="26"/>
    </row>
    <row r="1079" spans="1:4" s="25" customFormat="1" ht="12.75">
      <c r="A1079" s="39"/>
      <c r="B1079" s="98"/>
      <c r="D1079" s="26"/>
    </row>
    <row r="1080" spans="1:4" s="25" customFormat="1" ht="12.75">
      <c r="A1080" s="39"/>
      <c r="B1080" s="98"/>
      <c r="D1080" s="26"/>
    </row>
    <row r="1081" spans="1:4" s="25" customFormat="1" ht="12.75">
      <c r="A1081" s="39"/>
      <c r="B1081" s="98"/>
      <c r="D1081" s="26"/>
    </row>
    <row r="1082" spans="1:4" s="25" customFormat="1" ht="12.75">
      <c r="A1082" s="39"/>
      <c r="B1082" s="98"/>
      <c r="D1082" s="26"/>
    </row>
    <row r="1083" spans="1:4" s="25" customFormat="1" ht="12.75">
      <c r="A1083" s="39"/>
      <c r="B1083" s="98"/>
      <c r="D1083" s="26"/>
    </row>
    <row r="1084" spans="1:4" s="25" customFormat="1" ht="12.75">
      <c r="A1084" s="39"/>
      <c r="B1084" s="98"/>
      <c r="D1084" s="26"/>
    </row>
    <row r="1085" spans="1:4" s="25" customFormat="1" ht="12.75">
      <c r="A1085" s="39"/>
      <c r="B1085" s="98"/>
      <c r="D1085" s="26"/>
    </row>
    <row r="1086" spans="1:4" s="25" customFormat="1" ht="12.75">
      <c r="A1086" s="39"/>
      <c r="B1086" s="98"/>
      <c r="D1086" s="26"/>
    </row>
    <row r="1087" spans="1:4" s="25" customFormat="1" ht="12.75">
      <c r="A1087" s="39"/>
      <c r="B1087" s="98"/>
      <c r="D1087" s="26"/>
    </row>
    <row r="1088" spans="1:4" s="25" customFormat="1" ht="12.75">
      <c r="A1088" s="39"/>
      <c r="B1088" s="98"/>
      <c r="D1088" s="26"/>
    </row>
    <row r="1089" spans="1:4" s="25" customFormat="1" ht="12.75">
      <c r="A1089" s="39"/>
      <c r="B1089" s="98"/>
      <c r="D1089" s="26"/>
    </row>
    <row r="1090" spans="1:4" s="25" customFormat="1" ht="12.75">
      <c r="A1090" s="39"/>
      <c r="B1090" s="98"/>
      <c r="D1090" s="26"/>
    </row>
    <row r="1091" spans="1:4" s="25" customFormat="1" ht="12.75">
      <c r="A1091" s="39"/>
      <c r="B1091" s="98"/>
      <c r="D1091" s="26"/>
    </row>
    <row r="1092" spans="1:4" s="25" customFormat="1" ht="12.75">
      <c r="A1092" s="39"/>
      <c r="B1092" s="98"/>
      <c r="D1092" s="26"/>
    </row>
    <row r="1093" spans="1:4" s="25" customFormat="1" ht="12.75">
      <c r="A1093" s="39"/>
      <c r="B1093" s="98"/>
      <c r="D1093" s="26"/>
    </row>
    <row r="1094" spans="1:4" s="25" customFormat="1" ht="12.75">
      <c r="A1094" s="39"/>
      <c r="B1094" s="98"/>
      <c r="D1094" s="26"/>
    </row>
    <row r="1095" spans="1:4" s="25" customFormat="1" ht="12.75">
      <c r="A1095" s="39"/>
      <c r="B1095" s="98"/>
      <c r="D1095" s="26"/>
    </row>
    <row r="1096" spans="1:4" s="25" customFormat="1" ht="12.75">
      <c r="A1096" s="39"/>
      <c r="B1096" s="98"/>
      <c r="D1096" s="26"/>
    </row>
    <row r="1097" spans="1:4" s="25" customFormat="1" ht="12.75">
      <c r="A1097" s="39"/>
      <c r="B1097" s="98"/>
      <c r="D1097" s="26"/>
    </row>
    <row r="1098" spans="1:4" s="25" customFormat="1" ht="12.75">
      <c r="A1098" s="39"/>
      <c r="B1098" s="98"/>
      <c r="D1098" s="26"/>
    </row>
    <row r="1099" spans="1:4" s="25" customFormat="1" ht="12.75">
      <c r="A1099" s="39"/>
      <c r="B1099" s="98"/>
      <c r="D1099" s="26"/>
    </row>
    <row r="1100" spans="1:4" s="25" customFormat="1" ht="12.75">
      <c r="A1100" s="39"/>
      <c r="B1100" s="98"/>
      <c r="D1100" s="26"/>
    </row>
    <row r="1101" spans="1:4" s="25" customFormat="1" ht="12.75">
      <c r="A1101" s="39"/>
      <c r="B1101" s="98"/>
      <c r="D1101" s="26"/>
    </row>
    <row r="1102" spans="1:4" s="25" customFormat="1" ht="12.75">
      <c r="A1102" s="39"/>
      <c r="B1102" s="98"/>
      <c r="D1102" s="26"/>
    </row>
    <row r="1103" spans="1:4" s="25" customFormat="1" ht="12.75">
      <c r="A1103" s="39"/>
      <c r="B1103" s="98"/>
      <c r="D1103" s="26"/>
    </row>
    <row r="1104" spans="1:4" s="25" customFormat="1" ht="12.75">
      <c r="A1104" s="39"/>
      <c r="B1104" s="98"/>
      <c r="D1104" s="26"/>
    </row>
    <row r="1105" spans="1:4" s="25" customFormat="1" ht="12.75">
      <c r="A1105" s="39"/>
      <c r="B1105" s="98"/>
      <c r="D1105" s="26"/>
    </row>
    <row r="1106" spans="1:4" s="25" customFormat="1" ht="12.75">
      <c r="A1106" s="39"/>
      <c r="B1106" s="98"/>
      <c r="D1106" s="26"/>
    </row>
    <row r="1107" spans="1:4" s="25" customFormat="1" ht="12.75">
      <c r="A1107" s="39"/>
      <c r="B1107" s="98"/>
      <c r="D1107" s="26"/>
    </row>
    <row r="1108" spans="1:4" s="25" customFormat="1" ht="12.75">
      <c r="A1108" s="39"/>
      <c r="B1108" s="98"/>
      <c r="D1108" s="26"/>
    </row>
    <row r="1109" spans="1:4" s="25" customFormat="1" ht="12.75">
      <c r="A1109" s="39"/>
      <c r="B1109" s="98"/>
      <c r="D1109" s="26"/>
    </row>
    <row r="1110" spans="1:4" s="25" customFormat="1" ht="12.75">
      <c r="A1110" s="39"/>
      <c r="B1110" s="98"/>
      <c r="D1110" s="26"/>
    </row>
    <row r="1111" spans="1:4" s="25" customFormat="1" ht="12.75">
      <c r="A1111" s="39"/>
      <c r="B1111" s="98"/>
      <c r="D1111" s="26"/>
    </row>
    <row r="1112" spans="1:4" s="25" customFormat="1" ht="12.75">
      <c r="A1112" s="39"/>
      <c r="B1112" s="98"/>
      <c r="D1112" s="26"/>
    </row>
    <row r="1113" spans="1:4" s="25" customFormat="1" ht="12.75">
      <c r="A1113" s="39"/>
      <c r="B1113" s="98"/>
      <c r="D1113" s="26"/>
    </row>
    <row r="1114" spans="1:4" s="25" customFormat="1" ht="12.75">
      <c r="A1114" s="39"/>
      <c r="B1114" s="98"/>
      <c r="D1114" s="26"/>
    </row>
    <row r="1115" spans="1:4" s="25" customFormat="1" ht="12.75">
      <c r="A1115" s="39"/>
      <c r="B1115" s="98"/>
      <c r="D1115" s="26"/>
    </row>
    <row r="1116" spans="1:4" s="25" customFormat="1" ht="12.75">
      <c r="A1116" s="39"/>
      <c r="B1116" s="98"/>
      <c r="D1116" s="26"/>
    </row>
    <row r="1117" spans="1:4" s="25" customFormat="1" ht="12.75">
      <c r="A1117" s="39"/>
      <c r="B1117" s="98"/>
      <c r="D1117" s="26"/>
    </row>
    <row r="1118" spans="1:4" s="25" customFormat="1" ht="12.75">
      <c r="A1118" s="39"/>
      <c r="B1118" s="98"/>
      <c r="D1118" s="26"/>
    </row>
    <row r="1119" spans="1:4" s="25" customFormat="1" ht="12.75">
      <c r="A1119" s="39"/>
      <c r="B1119" s="98"/>
      <c r="D1119" s="26"/>
    </row>
    <row r="1120" spans="1:4" s="25" customFormat="1" ht="12.75">
      <c r="A1120" s="39"/>
      <c r="B1120" s="98"/>
      <c r="D1120" s="26"/>
    </row>
    <row r="1121" spans="1:4" s="25" customFormat="1" ht="12.75">
      <c r="A1121" s="39"/>
      <c r="B1121" s="98"/>
      <c r="D1121" s="26"/>
    </row>
    <row r="1122" spans="1:4" s="25" customFormat="1" ht="12.75">
      <c r="A1122" s="39"/>
      <c r="B1122" s="98"/>
      <c r="D1122" s="26"/>
    </row>
    <row r="1123" spans="1:4" s="25" customFormat="1" ht="12.75">
      <c r="A1123" s="39"/>
      <c r="B1123" s="98"/>
      <c r="D1123" s="26"/>
    </row>
    <row r="1124" spans="1:4" s="25" customFormat="1" ht="12.75">
      <c r="A1124" s="39"/>
      <c r="B1124" s="98"/>
      <c r="D1124" s="26"/>
    </row>
    <row r="1125" spans="1:4" s="25" customFormat="1" ht="12.75">
      <c r="A1125" s="39"/>
      <c r="B1125" s="98"/>
      <c r="D1125" s="26"/>
    </row>
    <row r="1126" spans="1:4" s="25" customFormat="1" ht="12.75">
      <c r="A1126" s="39"/>
      <c r="B1126" s="98"/>
      <c r="D1126" s="26"/>
    </row>
    <row r="1127" spans="1:4" s="25" customFormat="1" ht="12.75">
      <c r="A1127" s="39"/>
      <c r="B1127" s="98"/>
      <c r="D1127" s="26"/>
    </row>
    <row r="1128" spans="1:4" s="25" customFormat="1" ht="12.75">
      <c r="A1128" s="39"/>
      <c r="B1128" s="98"/>
      <c r="D1128" s="26"/>
    </row>
    <row r="1129" spans="1:4" s="25" customFormat="1" ht="12.75">
      <c r="A1129" s="39"/>
      <c r="B1129" s="98"/>
      <c r="D1129" s="26"/>
    </row>
    <row r="1130" spans="1:4" s="25" customFormat="1" ht="12.75">
      <c r="A1130" s="39"/>
      <c r="B1130" s="98"/>
      <c r="D1130" s="26"/>
    </row>
    <row r="1131" spans="1:4" s="25" customFormat="1" ht="12.75">
      <c r="A1131" s="39"/>
      <c r="B1131" s="98"/>
      <c r="D1131" s="26"/>
    </row>
    <row r="1132" spans="1:4" s="25" customFormat="1" ht="12.75">
      <c r="A1132" s="39"/>
      <c r="B1132" s="98"/>
      <c r="D1132" s="26"/>
    </row>
    <row r="1133" spans="1:4" s="25" customFormat="1" ht="12.75">
      <c r="A1133" s="39"/>
      <c r="B1133" s="98"/>
      <c r="D1133" s="26"/>
    </row>
    <row r="1134" spans="1:4" s="25" customFormat="1" ht="12.75">
      <c r="A1134" s="39"/>
      <c r="B1134" s="98"/>
      <c r="D1134" s="26"/>
    </row>
    <row r="1135" spans="1:4" s="25" customFormat="1" ht="12.75">
      <c r="A1135" s="39"/>
      <c r="B1135" s="98"/>
      <c r="D1135" s="26"/>
    </row>
    <row r="1136" spans="1:4" s="25" customFormat="1" ht="12.75">
      <c r="A1136" s="39"/>
      <c r="B1136" s="98"/>
      <c r="D1136" s="26"/>
    </row>
    <row r="1137" spans="1:4" s="25" customFormat="1" ht="12.75">
      <c r="A1137" s="39"/>
      <c r="B1137" s="98"/>
      <c r="D1137" s="26"/>
    </row>
    <row r="1138" spans="1:4" s="25" customFormat="1" ht="12.75">
      <c r="A1138" s="39"/>
      <c r="B1138" s="98"/>
      <c r="D1138" s="26"/>
    </row>
    <row r="1139" spans="1:4" s="25" customFormat="1" ht="12.75">
      <c r="A1139" s="39"/>
      <c r="B1139" s="98"/>
      <c r="D1139" s="26"/>
    </row>
    <row r="1140" spans="1:4" s="25" customFormat="1" ht="12.75">
      <c r="A1140" s="39"/>
      <c r="B1140" s="98"/>
      <c r="D1140" s="26"/>
    </row>
    <row r="1141" spans="1:4" s="25" customFormat="1" ht="12.75">
      <c r="A1141" s="39"/>
      <c r="B1141" s="98"/>
      <c r="D1141" s="26"/>
    </row>
    <row r="1142" spans="1:4" s="25" customFormat="1" ht="12.75">
      <c r="A1142" s="39"/>
      <c r="B1142" s="98"/>
      <c r="D1142" s="26"/>
    </row>
    <row r="1143" spans="1:4" s="25" customFormat="1" ht="12.75">
      <c r="A1143" s="39"/>
      <c r="B1143" s="98"/>
      <c r="D1143" s="26"/>
    </row>
    <row r="1144" spans="1:4" s="25" customFormat="1" ht="12.75">
      <c r="A1144" s="39"/>
      <c r="B1144" s="98"/>
      <c r="D1144" s="26"/>
    </row>
    <row r="1145" spans="1:4" s="25" customFormat="1" ht="12.75">
      <c r="A1145" s="39"/>
      <c r="B1145" s="98"/>
      <c r="D1145" s="26"/>
    </row>
    <row r="1146" spans="1:4" s="25" customFormat="1" ht="12.75">
      <c r="A1146" s="39"/>
      <c r="B1146" s="98"/>
      <c r="D1146" s="26"/>
    </row>
    <row r="1147" spans="1:4" s="25" customFormat="1" ht="12.75">
      <c r="A1147" s="39"/>
      <c r="B1147" s="98"/>
      <c r="D1147" s="26"/>
    </row>
    <row r="1148" spans="1:4" s="25" customFormat="1" ht="12.75">
      <c r="A1148" s="39"/>
      <c r="B1148" s="98"/>
      <c r="D1148" s="26"/>
    </row>
    <row r="1149" spans="1:4" s="25" customFormat="1" ht="12.75">
      <c r="A1149" s="39"/>
      <c r="B1149" s="98"/>
      <c r="D1149" s="26"/>
    </row>
    <row r="1150" spans="1:4" s="25" customFormat="1" ht="12.75">
      <c r="A1150" s="39"/>
      <c r="B1150" s="98"/>
      <c r="D1150" s="26"/>
    </row>
    <row r="1151" spans="1:4" s="25" customFormat="1" ht="12.75">
      <c r="A1151" s="39"/>
      <c r="B1151" s="98"/>
      <c r="D1151" s="26"/>
    </row>
    <row r="1152" spans="1:4" s="25" customFormat="1" ht="12.75">
      <c r="A1152" s="39"/>
      <c r="B1152" s="98"/>
      <c r="D1152" s="26"/>
    </row>
    <row r="1153" spans="1:4" s="25" customFormat="1" ht="12.75">
      <c r="A1153" s="39"/>
      <c r="B1153" s="98"/>
      <c r="D1153" s="26"/>
    </row>
    <row r="1154" spans="1:4" s="25" customFormat="1" ht="12.75">
      <c r="A1154" s="39"/>
      <c r="B1154" s="98"/>
      <c r="D1154" s="26"/>
    </row>
    <row r="1155" spans="1:4" s="25" customFormat="1" ht="12.75">
      <c r="A1155" s="39"/>
      <c r="B1155" s="98"/>
      <c r="D1155" s="26"/>
    </row>
    <row r="1156" spans="1:4" s="25" customFormat="1" ht="12.75">
      <c r="A1156" s="39"/>
      <c r="B1156" s="98"/>
      <c r="D1156" s="26"/>
    </row>
    <row r="1157" spans="1:4" s="25" customFormat="1" ht="12.75">
      <c r="A1157" s="39"/>
      <c r="B1157" s="98"/>
      <c r="D1157" s="26"/>
    </row>
    <row r="1158" spans="1:4" s="25" customFormat="1" ht="12.75">
      <c r="A1158" s="39"/>
      <c r="B1158" s="98"/>
      <c r="D1158" s="26"/>
    </row>
    <row r="1159" spans="1:4" s="25" customFormat="1" ht="12.75">
      <c r="A1159" s="39"/>
      <c r="B1159" s="98"/>
      <c r="D1159" s="26"/>
    </row>
    <row r="1160" spans="1:4" s="25" customFormat="1" ht="12.75">
      <c r="A1160" s="39"/>
      <c r="B1160" s="98"/>
      <c r="D1160" s="26"/>
    </row>
    <row r="1161" spans="1:4" s="25" customFormat="1" ht="12.75">
      <c r="A1161" s="39"/>
      <c r="B1161" s="98"/>
      <c r="D1161" s="26"/>
    </row>
    <row r="1162" spans="1:4" s="25" customFormat="1" ht="12.75">
      <c r="A1162" s="39"/>
      <c r="B1162" s="98"/>
      <c r="D1162" s="26"/>
    </row>
    <row r="1163" spans="1:4" s="25" customFormat="1" ht="12.75">
      <c r="A1163" s="39"/>
      <c r="B1163" s="98"/>
      <c r="D1163" s="26"/>
    </row>
    <row r="1164" spans="1:4" s="25" customFormat="1" ht="12.75">
      <c r="A1164" s="39"/>
      <c r="B1164" s="98"/>
      <c r="D1164" s="26"/>
    </row>
    <row r="1165" spans="1:4" s="25" customFormat="1" ht="12.75">
      <c r="A1165" s="39"/>
      <c r="B1165" s="98"/>
      <c r="D1165" s="26"/>
    </row>
    <row r="1166" spans="1:4" s="25" customFormat="1" ht="12.75">
      <c r="A1166" s="39"/>
      <c r="B1166" s="98"/>
      <c r="D1166" s="26"/>
    </row>
    <row r="1167" spans="1:4" s="25" customFormat="1" ht="12.75">
      <c r="A1167" s="39"/>
      <c r="B1167" s="98"/>
      <c r="D1167" s="26"/>
    </row>
    <row r="1168" spans="1:4" s="25" customFormat="1" ht="12.75">
      <c r="A1168" s="39"/>
      <c r="B1168" s="98"/>
      <c r="D1168" s="26"/>
    </row>
    <row r="1169" spans="1:4" s="25" customFormat="1" ht="12.75">
      <c r="A1169" s="39"/>
      <c r="B1169" s="98"/>
      <c r="D1169" s="26"/>
    </row>
    <row r="1170" spans="1:4" s="25" customFormat="1" ht="12.75">
      <c r="A1170" s="39"/>
      <c r="B1170" s="98"/>
      <c r="D1170" s="26"/>
    </row>
    <row r="1171" spans="1:4" s="25" customFormat="1" ht="12.75">
      <c r="A1171" s="39"/>
      <c r="B1171" s="98"/>
      <c r="D1171" s="26"/>
    </row>
    <row r="1172" spans="1:4" s="25" customFormat="1" ht="12.75">
      <c r="A1172" s="39"/>
      <c r="B1172" s="98"/>
      <c r="D1172" s="26"/>
    </row>
    <row r="1173" spans="1:4" s="25" customFormat="1" ht="12.75">
      <c r="A1173" s="39"/>
      <c r="B1173" s="98"/>
      <c r="D1173" s="26"/>
    </row>
    <row r="1174" spans="1:4" s="25" customFormat="1" ht="12.75">
      <c r="A1174" s="39"/>
      <c r="B1174" s="98"/>
      <c r="D1174" s="26"/>
    </row>
    <row r="1175" spans="1:4" s="25" customFormat="1" ht="12.75">
      <c r="A1175" s="39"/>
      <c r="B1175" s="98"/>
      <c r="D1175" s="26"/>
    </row>
    <row r="1176" spans="1:4" s="25" customFormat="1" ht="12.75">
      <c r="A1176" s="39"/>
      <c r="B1176" s="98"/>
      <c r="D1176" s="26"/>
    </row>
    <row r="1177" spans="1:4" s="25" customFormat="1" ht="12.75">
      <c r="A1177" s="39"/>
      <c r="B1177" s="98"/>
      <c r="D1177" s="26"/>
    </row>
    <row r="1178" spans="1:4" s="25" customFormat="1" ht="12.75">
      <c r="A1178" s="39"/>
      <c r="B1178" s="98"/>
      <c r="D1178" s="26"/>
    </row>
    <row r="1179" spans="1:4" s="25" customFormat="1" ht="12.75">
      <c r="A1179" s="39"/>
      <c r="B1179" s="98"/>
      <c r="D1179" s="26"/>
    </row>
    <row r="1180" spans="1:4" s="25" customFormat="1" ht="12.75">
      <c r="A1180" s="39"/>
      <c r="B1180" s="98"/>
      <c r="D1180" s="26"/>
    </row>
    <row r="1181" spans="1:4" s="25" customFormat="1" ht="12.75">
      <c r="A1181" s="39"/>
      <c r="B1181" s="98"/>
      <c r="D1181" s="26"/>
    </row>
    <row r="1182" spans="1:4" s="25" customFormat="1" ht="12.75">
      <c r="A1182" s="39"/>
      <c r="B1182" s="98"/>
      <c r="D1182" s="26"/>
    </row>
    <row r="1183" spans="1:4" s="25" customFormat="1" ht="12.75">
      <c r="A1183" s="39"/>
      <c r="B1183" s="98"/>
      <c r="D1183" s="26"/>
    </row>
    <row r="1184" spans="1:4" s="25" customFormat="1" ht="12.75">
      <c r="A1184" s="39"/>
      <c r="B1184" s="98"/>
      <c r="D1184" s="26"/>
    </row>
    <row r="1185" spans="1:4" s="25" customFormat="1" ht="12.75">
      <c r="A1185" s="39"/>
      <c r="B1185" s="98"/>
      <c r="D1185" s="26"/>
    </row>
    <row r="1186" spans="1:4" s="25" customFormat="1" ht="12.75">
      <c r="A1186" s="39"/>
      <c r="B1186" s="98"/>
      <c r="D1186" s="26"/>
    </row>
    <row r="1187" spans="1:4" s="25" customFormat="1" ht="12.75">
      <c r="A1187" s="39"/>
      <c r="B1187" s="98"/>
      <c r="D1187" s="26"/>
    </row>
    <row r="1188" spans="1:4" s="25" customFormat="1" ht="12.75">
      <c r="A1188" s="39"/>
      <c r="B1188" s="98"/>
      <c r="D1188" s="26"/>
    </row>
    <row r="1189" spans="1:4" s="25" customFormat="1" ht="12.75">
      <c r="A1189" s="39"/>
      <c r="B1189" s="98"/>
      <c r="D1189" s="26"/>
    </row>
    <row r="1190" spans="1:4" s="25" customFormat="1" ht="12.75">
      <c r="A1190" s="39"/>
      <c r="B1190" s="98"/>
      <c r="D1190" s="26"/>
    </row>
    <row r="1191" spans="1:4" s="25" customFormat="1" ht="12.75">
      <c r="A1191" s="39"/>
      <c r="B1191" s="98"/>
      <c r="D1191" s="26"/>
    </row>
    <row r="1192" spans="1:4" s="25" customFormat="1" ht="12.75">
      <c r="A1192" s="39"/>
      <c r="B1192" s="98"/>
      <c r="D1192" s="26"/>
    </row>
    <row r="1193" spans="1:4" s="25" customFormat="1" ht="12.75">
      <c r="A1193" s="39"/>
      <c r="B1193" s="98"/>
      <c r="D1193" s="26"/>
    </row>
    <row r="1194" spans="1:4" s="25" customFormat="1" ht="12.75">
      <c r="A1194" s="39"/>
      <c r="B1194" s="98"/>
      <c r="D1194" s="26"/>
    </row>
    <row r="1195" spans="1:4" s="25" customFormat="1" ht="12.75">
      <c r="A1195" s="39"/>
      <c r="B1195" s="98"/>
      <c r="D1195" s="26"/>
    </row>
    <row r="1196" spans="1:4" s="25" customFormat="1" ht="12.75">
      <c r="A1196" s="39"/>
      <c r="B1196" s="98"/>
      <c r="D1196" s="26"/>
    </row>
    <row r="1197" spans="1:4" s="25" customFormat="1" ht="12.75">
      <c r="A1197" s="39"/>
      <c r="B1197" s="98"/>
      <c r="D1197" s="26"/>
    </row>
    <row r="1198" spans="1:4" s="25" customFormat="1" ht="12.75">
      <c r="A1198" s="39"/>
      <c r="B1198" s="98"/>
      <c r="D1198" s="26"/>
    </row>
    <row r="1199" spans="1:4" s="25" customFormat="1" ht="12.75">
      <c r="A1199" s="39"/>
      <c r="B1199" s="98"/>
      <c r="D1199" s="26"/>
    </row>
    <row r="1200" spans="1:4" s="25" customFormat="1" ht="12.75">
      <c r="A1200" s="39"/>
      <c r="B1200" s="98"/>
      <c r="D1200" s="26"/>
    </row>
    <row r="1201" spans="1:4" s="25" customFormat="1" ht="12.75">
      <c r="A1201" s="39"/>
      <c r="B1201" s="98"/>
      <c r="D1201" s="26"/>
    </row>
    <row r="1202" spans="1:4" s="25" customFormat="1" ht="12.75">
      <c r="A1202" s="39"/>
      <c r="B1202" s="98"/>
      <c r="D1202" s="26"/>
    </row>
    <row r="1203" spans="1:4" s="25" customFormat="1" ht="12.75">
      <c r="A1203" s="39"/>
      <c r="B1203" s="98"/>
      <c r="D1203" s="26"/>
    </row>
    <row r="1204" spans="1:4" s="25" customFormat="1" ht="12.75">
      <c r="A1204" s="39"/>
      <c r="B1204" s="98"/>
      <c r="D1204" s="26"/>
    </row>
    <row r="1205" spans="1:4" s="25" customFormat="1" ht="12.75">
      <c r="A1205" s="39"/>
      <c r="B1205" s="98"/>
      <c r="D1205" s="26"/>
    </row>
    <row r="1206" spans="1:4" s="25" customFormat="1" ht="12.75">
      <c r="A1206" s="39"/>
      <c r="B1206" s="98"/>
      <c r="D1206" s="26"/>
    </row>
    <row r="1207" spans="1:4" s="25" customFormat="1" ht="12.75">
      <c r="A1207" s="39"/>
      <c r="B1207" s="98"/>
      <c r="D1207" s="26"/>
    </row>
    <row r="1208" spans="1:4" s="25" customFormat="1" ht="12.75">
      <c r="A1208" s="39"/>
      <c r="B1208" s="98"/>
      <c r="D1208" s="26"/>
    </row>
    <row r="1209" spans="1:4" s="25" customFormat="1" ht="12.75">
      <c r="A1209" s="39"/>
      <c r="B1209" s="98"/>
      <c r="D1209" s="26"/>
    </row>
    <row r="1210" spans="1:4" s="25" customFormat="1" ht="12.75">
      <c r="A1210" s="39"/>
      <c r="B1210" s="98"/>
      <c r="D1210" s="26"/>
    </row>
    <row r="1211" spans="1:4" s="25" customFormat="1" ht="12.75">
      <c r="A1211" s="39"/>
      <c r="B1211" s="98"/>
      <c r="D1211" s="26"/>
    </row>
    <row r="1212" spans="1:4" s="25" customFormat="1" ht="12.75">
      <c r="A1212" s="39"/>
      <c r="B1212" s="98"/>
      <c r="D1212" s="26"/>
    </row>
    <row r="1213" spans="1:4" s="25" customFormat="1" ht="12.75">
      <c r="A1213" s="39"/>
      <c r="B1213" s="98"/>
      <c r="D1213" s="26"/>
    </row>
    <row r="1214" spans="1:4" s="25" customFormat="1" ht="12.75">
      <c r="A1214" s="39"/>
      <c r="B1214" s="98"/>
      <c r="D1214" s="26"/>
    </row>
    <row r="1215" spans="1:4" s="25" customFormat="1" ht="12.75">
      <c r="A1215" s="39"/>
      <c r="B1215" s="98"/>
      <c r="D1215" s="26"/>
    </row>
    <row r="1216" spans="1:4" s="25" customFormat="1" ht="12.75">
      <c r="A1216" s="39"/>
      <c r="B1216" s="98"/>
      <c r="D1216" s="26"/>
    </row>
    <row r="1217" spans="1:4" s="25" customFormat="1" ht="12.75">
      <c r="A1217" s="39"/>
      <c r="B1217" s="98"/>
      <c r="D1217" s="26"/>
    </row>
    <row r="1218" spans="1:4" s="25" customFormat="1" ht="12.75">
      <c r="A1218" s="39"/>
      <c r="B1218" s="98"/>
      <c r="D1218" s="26"/>
    </row>
    <row r="1219" spans="1:4" s="25" customFormat="1" ht="12.75">
      <c r="A1219" s="39"/>
      <c r="B1219" s="98"/>
      <c r="D1219" s="26"/>
    </row>
    <row r="1220" spans="1:4" s="25" customFormat="1" ht="12.75">
      <c r="A1220" s="39"/>
      <c r="B1220" s="98"/>
      <c r="D1220" s="26"/>
    </row>
    <row r="1221" spans="1:4" s="25" customFormat="1" ht="12.75">
      <c r="A1221" s="39"/>
      <c r="B1221" s="98"/>
      <c r="D1221" s="26"/>
    </row>
    <row r="1222" spans="1:4" s="25" customFormat="1" ht="12.75">
      <c r="A1222" s="39"/>
      <c r="B1222" s="98"/>
      <c r="D1222" s="26"/>
    </row>
    <row r="1223" spans="1:4" s="25" customFormat="1" ht="12.75">
      <c r="A1223" s="39"/>
      <c r="B1223" s="98"/>
      <c r="D1223" s="26"/>
    </row>
    <row r="1224" spans="1:4" s="25" customFormat="1" ht="12.75">
      <c r="A1224" s="39"/>
      <c r="B1224" s="98"/>
      <c r="D1224" s="26"/>
    </row>
    <row r="1225" spans="1:4" s="25" customFormat="1" ht="12.75">
      <c r="A1225" s="39"/>
      <c r="B1225" s="98"/>
      <c r="D1225" s="26"/>
    </row>
    <row r="1226" spans="1:4" s="25" customFormat="1" ht="12.75">
      <c r="A1226" s="39"/>
      <c r="B1226" s="98"/>
      <c r="D1226" s="26"/>
    </row>
    <row r="1227" spans="1:4" s="25" customFormat="1" ht="12.75">
      <c r="A1227" s="39"/>
      <c r="B1227" s="98"/>
      <c r="D1227" s="26"/>
    </row>
    <row r="1228" spans="1:4" s="25" customFormat="1" ht="12.75">
      <c r="A1228" s="39"/>
      <c r="B1228" s="98"/>
      <c r="D1228" s="26"/>
    </row>
    <row r="1229" spans="1:4" s="25" customFormat="1" ht="12.75">
      <c r="A1229" s="39"/>
      <c r="B1229" s="98"/>
      <c r="D1229" s="26"/>
    </row>
    <row r="1230" spans="1:4" s="25" customFormat="1" ht="12.75">
      <c r="A1230" s="39"/>
      <c r="B1230" s="98"/>
      <c r="D1230" s="26"/>
    </row>
    <row r="1231" spans="1:4" s="25" customFormat="1" ht="12.75">
      <c r="A1231" s="39"/>
      <c r="B1231" s="98"/>
      <c r="D1231" s="26"/>
    </row>
    <row r="1232" spans="1:4" s="25" customFormat="1" ht="12.75">
      <c r="A1232" s="39"/>
      <c r="B1232" s="98"/>
      <c r="D1232" s="26"/>
    </row>
    <row r="1233" spans="1:4" s="25" customFormat="1" ht="12.75">
      <c r="A1233" s="39"/>
      <c r="B1233" s="98"/>
      <c r="D1233" s="26"/>
    </row>
    <row r="1234" spans="1:4" s="25" customFormat="1" ht="12.75">
      <c r="A1234" s="39"/>
      <c r="B1234" s="98"/>
      <c r="D1234" s="26"/>
    </row>
    <row r="1235" spans="1:4" s="25" customFormat="1" ht="12.75">
      <c r="A1235" s="39"/>
      <c r="B1235" s="98"/>
      <c r="D1235" s="26"/>
    </row>
    <row r="1236" spans="1:4" s="25" customFormat="1" ht="12.75">
      <c r="A1236" s="39"/>
      <c r="B1236" s="98"/>
      <c r="D1236" s="26"/>
    </row>
    <row r="1237" spans="1:4" s="25" customFormat="1" ht="12.75">
      <c r="A1237" s="39"/>
      <c r="B1237" s="98"/>
      <c r="D1237" s="26"/>
    </row>
    <row r="1238" spans="1:4" s="25" customFormat="1" ht="12.75">
      <c r="A1238" s="39"/>
      <c r="B1238" s="98"/>
      <c r="D1238" s="26"/>
    </row>
    <row r="1239" spans="1:4" s="25" customFormat="1" ht="12.75">
      <c r="A1239" s="39"/>
      <c r="B1239" s="98"/>
      <c r="D1239" s="26"/>
    </row>
    <row r="1240" spans="1:4" s="25" customFormat="1" ht="12.75">
      <c r="A1240" s="39"/>
      <c r="B1240" s="98"/>
      <c r="D1240" s="26"/>
    </row>
    <row r="1241" spans="1:4" s="25" customFormat="1" ht="12.75">
      <c r="A1241" s="39"/>
      <c r="B1241" s="98"/>
      <c r="D1241" s="26"/>
    </row>
    <row r="1242" spans="1:4" s="25" customFormat="1" ht="12.75">
      <c r="A1242" s="39"/>
      <c r="B1242" s="98"/>
      <c r="D1242" s="26"/>
    </row>
    <row r="1243" spans="1:4" s="25" customFormat="1" ht="12.75">
      <c r="A1243" s="39"/>
      <c r="B1243" s="98"/>
      <c r="D1243" s="26"/>
    </row>
    <row r="1244" spans="1:4" s="25" customFormat="1" ht="12.75">
      <c r="A1244" s="39"/>
      <c r="B1244" s="98"/>
      <c r="D1244" s="26"/>
    </row>
    <row r="1245" spans="1:4" s="25" customFormat="1" ht="12.75">
      <c r="A1245" s="39"/>
      <c r="B1245" s="98"/>
      <c r="D1245" s="26"/>
    </row>
    <row r="1246" spans="1:4" s="25" customFormat="1" ht="12.75">
      <c r="A1246" s="39"/>
      <c r="B1246" s="98"/>
      <c r="D1246" s="26"/>
    </row>
    <row r="1247" spans="1:4" s="25" customFormat="1" ht="12.75">
      <c r="A1247" s="39"/>
      <c r="B1247" s="98"/>
      <c r="D1247" s="26"/>
    </row>
    <row r="1248" spans="1:4" s="25" customFormat="1" ht="12.75">
      <c r="A1248" s="39"/>
      <c r="B1248" s="98"/>
      <c r="D1248" s="26"/>
    </row>
    <row r="1249" spans="1:4" s="25" customFormat="1" ht="12.75">
      <c r="A1249" s="39"/>
      <c r="B1249" s="98"/>
      <c r="D1249" s="26"/>
    </row>
    <row r="1250" spans="1:4" s="25" customFormat="1" ht="12.75">
      <c r="A1250" s="39"/>
      <c r="B1250" s="98"/>
      <c r="D1250" s="26"/>
    </row>
    <row r="1251" spans="1:4" s="25" customFormat="1" ht="12.75">
      <c r="A1251" s="39"/>
      <c r="B1251" s="98"/>
      <c r="D1251" s="26"/>
    </row>
    <row r="1252" spans="1:4" s="25" customFormat="1" ht="12.75">
      <c r="A1252" s="39"/>
      <c r="B1252" s="98"/>
      <c r="D1252" s="26"/>
    </row>
    <row r="1253" spans="1:4" s="25" customFormat="1" ht="12.75">
      <c r="A1253" s="39"/>
      <c r="B1253" s="98"/>
      <c r="D1253" s="26"/>
    </row>
    <row r="1254" spans="1:4" s="25" customFormat="1" ht="12.75">
      <c r="A1254" s="39"/>
      <c r="B1254" s="98"/>
      <c r="D1254" s="26"/>
    </row>
    <row r="1255" spans="1:4" s="25" customFormat="1" ht="12.75">
      <c r="A1255" s="39"/>
      <c r="B1255" s="98"/>
      <c r="D1255" s="26"/>
    </row>
    <row r="1256" spans="1:4" s="25" customFormat="1" ht="12.75">
      <c r="A1256" s="39"/>
      <c r="B1256" s="98"/>
      <c r="D1256" s="26"/>
    </row>
    <row r="1257" spans="1:4" s="25" customFormat="1" ht="12.75">
      <c r="A1257" s="39"/>
      <c r="B1257" s="98"/>
      <c r="D1257" s="26"/>
    </row>
    <row r="1258" spans="1:4" s="25" customFormat="1" ht="12.75">
      <c r="A1258" s="39"/>
      <c r="B1258" s="98"/>
      <c r="D1258" s="26"/>
    </row>
    <row r="1259" spans="1:4" s="25" customFormat="1" ht="12.75">
      <c r="A1259" s="39"/>
      <c r="B1259" s="98"/>
      <c r="D1259" s="26"/>
    </row>
    <row r="1260" spans="1:4" s="25" customFormat="1" ht="12.75">
      <c r="A1260" s="39"/>
      <c r="B1260" s="98"/>
      <c r="D1260" s="26"/>
    </row>
    <row r="1261" spans="1:4" s="25" customFormat="1" ht="12.75">
      <c r="A1261" s="39"/>
      <c r="B1261" s="98"/>
      <c r="D1261" s="26"/>
    </row>
    <row r="1262" spans="1:4" s="25" customFormat="1" ht="12.75">
      <c r="A1262" s="39"/>
      <c r="B1262" s="98"/>
      <c r="D1262" s="26"/>
    </row>
    <row r="1263" spans="1:4" s="25" customFormat="1" ht="12.75">
      <c r="A1263" s="39"/>
      <c r="B1263" s="98"/>
      <c r="D1263" s="26"/>
    </row>
    <row r="1264" spans="1:4" s="25" customFormat="1" ht="12.75">
      <c r="A1264" s="39"/>
      <c r="B1264" s="98"/>
      <c r="D1264" s="26"/>
    </row>
    <row r="1265" spans="1:4" s="25" customFormat="1" ht="12.75">
      <c r="A1265" s="39"/>
      <c r="B1265" s="98"/>
      <c r="D1265" s="26"/>
    </row>
    <row r="1266" spans="1:4" s="25" customFormat="1" ht="12.75">
      <c r="A1266" s="39"/>
      <c r="B1266" s="98"/>
      <c r="D1266" s="26"/>
    </row>
    <row r="1267" spans="1:4" s="25" customFormat="1" ht="12.75">
      <c r="A1267" s="39"/>
      <c r="B1267" s="98"/>
      <c r="D1267" s="26"/>
    </row>
    <row r="1268" spans="1:4" s="25" customFormat="1" ht="12.75">
      <c r="A1268" s="39"/>
      <c r="B1268" s="98"/>
      <c r="D1268" s="26"/>
    </row>
    <row r="1269" spans="1:4" s="25" customFormat="1" ht="12.75">
      <c r="A1269" s="39"/>
      <c r="B1269" s="98"/>
      <c r="D1269" s="26"/>
    </row>
    <row r="1270" spans="1:4" s="25" customFormat="1" ht="12.75">
      <c r="A1270" s="39"/>
      <c r="B1270" s="98"/>
      <c r="D1270" s="26"/>
    </row>
    <row r="1271" spans="1:4" s="25" customFormat="1" ht="12.75">
      <c r="A1271" s="39"/>
      <c r="B1271" s="98"/>
      <c r="D1271" s="26"/>
    </row>
    <row r="1272" spans="1:4" s="25" customFormat="1" ht="12.75">
      <c r="A1272" s="39"/>
      <c r="B1272" s="98"/>
      <c r="D1272" s="26"/>
    </row>
    <row r="1273" spans="1:4" s="25" customFormat="1" ht="12.75">
      <c r="A1273" s="39"/>
      <c r="B1273" s="98"/>
      <c r="D1273" s="26"/>
    </row>
    <row r="1274" spans="1:4" s="25" customFormat="1" ht="12.75">
      <c r="A1274" s="39"/>
      <c r="B1274" s="98"/>
      <c r="D1274" s="26"/>
    </row>
    <row r="1275" spans="1:4" s="25" customFormat="1" ht="12.75">
      <c r="A1275" s="39"/>
      <c r="B1275" s="98"/>
      <c r="D1275" s="26"/>
    </row>
    <row r="1276" spans="1:4" s="25" customFormat="1" ht="12.75">
      <c r="A1276" s="39"/>
      <c r="B1276" s="98"/>
      <c r="D1276" s="26"/>
    </row>
    <row r="1277" spans="1:4" s="25" customFormat="1" ht="12.75">
      <c r="A1277" s="39"/>
      <c r="B1277" s="98"/>
      <c r="D1277" s="26"/>
    </row>
    <row r="1278" spans="1:4" s="25" customFormat="1" ht="12.75">
      <c r="A1278" s="39"/>
      <c r="B1278" s="98"/>
      <c r="D1278" s="26"/>
    </row>
    <row r="1279" spans="1:4" s="25" customFormat="1" ht="12.75">
      <c r="A1279" s="39"/>
      <c r="B1279" s="98"/>
      <c r="D1279" s="26"/>
    </row>
    <row r="1280" spans="1:4" s="25" customFormat="1" ht="12.75">
      <c r="A1280" s="39"/>
      <c r="B1280" s="98"/>
      <c r="D1280" s="26"/>
    </row>
    <row r="1281" spans="1:4" s="25" customFormat="1" ht="12.75">
      <c r="A1281" s="39"/>
      <c r="B1281" s="98"/>
      <c r="D1281" s="26"/>
    </row>
    <row r="1282" spans="1:4" s="25" customFormat="1" ht="12.75">
      <c r="A1282" s="39"/>
      <c r="B1282" s="98"/>
      <c r="D1282" s="26"/>
    </row>
    <row r="1283" spans="1:4" s="25" customFormat="1" ht="12.75">
      <c r="A1283" s="39"/>
      <c r="B1283" s="98"/>
      <c r="D1283" s="26"/>
    </row>
    <row r="1284" spans="1:4" s="25" customFormat="1" ht="12.75">
      <c r="A1284" s="39"/>
      <c r="B1284" s="98"/>
      <c r="D1284" s="26"/>
    </row>
    <row r="1285" spans="1:4" s="25" customFormat="1" ht="12.75">
      <c r="A1285" s="39"/>
      <c r="B1285" s="98"/>
      <c r="D1285" s="26"/>
    </row>
    <row r="1286" spans="1:4" s="25" customFormat="1" ht="12.75">
      <c r="A1286" s="39"/>
      <c r="B1286" s="98"/>
      <c r="D1286" s="26"/>
    </row>
    <row r="1287" spans="1:4" s="25" customFormat="1" ht="12.75">
      <c r="A1287" s="39"/>
      <c r="B1287" s="98"/>
      <c r="D1287" s="26"/>
    </row>
    <row r="1288" spans="1:4" s="25" customFormat="1" ht="12.75">
      <c r="A1288" s="39"/>
      <c r="B1288" s="98"/>
      <c r="D1288" s="26"/>
    </row>
    <row r="1289" spans="1:4" s="25" customFormat="1" ht="12.75">
      <c r="A1289" s="39"/>
      <c r="B1289" s="98"/>
      <c r="D1289" s="26"/>
    </row>
    <row r="1290" spans="1:4" s="25" customFormat="1" ht="12.75">
      <c r="A1290" s="39"/>
      <c r="B1290" s="98"/>
      <c r="D1290" s="26"/>
    </row>
    <row r="1291" spans="1:4" s="25" customFormat="1" ht="12.75">
      <c r="A1291" s="39"/>
      <c r="B1291" s="98"/>
      <c r="D1291" s="26"/>
    </row>
    <row r="1292" spans="1:4" s="25" customFormat="1" ht="12.75">
      <c r="A1292" s="39"/>
      <c r="B1292" s="98"/>
      <c r="D1292" s="26"/>
    </row>
    <row r="1293" spans="1:4" s="25" customFormat="1" ht="12.75">
      <c r="A1293" s="39"/>
      <c r="B1293" s="98"/>
      <c r="D1293" s="26"/>
    </row>
    <row r="1294" spans="1:4" s="25" customFormat="1" ht="12.75">
      <c r="A1294" s="39"/>
      <c r="B1294" s="98"/>
      <c r="D1294" s="26"/>
    </row>
    <row r="1295" spans="1:4" s="25" customFormat="1" ht="12.75">
      <c r="A1295" s="39"/>
      <c r="B1295" s="98"/>
      <c r="D1295" s="26"/>
    </row>
    <row r="1296" spans="1:4" s="25" customFormat="1" ht="12.75">
      <c r="A1296" s="39"/>
      <c r="B1296" s="98"/>
      <c r="D1296" s="26"/>
    </row>
    <row r="1297" spans="1:4" s="25" customFormat="1" ht="12.75">
      <c r="A1297" s="39"/>
      <c r="B1297" s="98"/>
      <c r="D1297" s="26"/>
    </row>
    <row r="1298" spans="1:4" s="25" customFormat="1" ht="12.75">
      <c r="A1298" s="39"/>
      <c r="B1298" s="98"/>
      <c r="D1298" s="26"/>
    </row>
    <row r="1299" spans="1:4" s="25" customFormat="1" ht="12.75">
      <c r="A1299" s="39"/>
      <c r="B1299" s="98"/>
      <c r="D1299" s="26"/>
    </row>
    <row r="1300" spans="1:4" s="25" customFormat="1" ht="12.75">
      <c r="A1300" s="39"/>
      <c r="B1300" s="98"/>
      <c r="D1300" s="26"/>
    </row>
    <row r="1301" spans="1:4" s="25" customFormat="1" ht="12.75">
      <c r="A1301" s="39"/>
      <c r="B1301" s="98"/>
      <c r="D1301" s="26"/>
    </row>
    <row r="1302" spans="1:4" s="25" customFormat="1" ht="12.75">
      <c r="A1302" s="39"/>
      <c r="B1302" s="98"/>
      <c r="D1302" s="26"/>
    </row>
    <row r="1303" spans="1:4" s="25" customFormat="1" ht="12.75">
      <c r="A1303" s="39"/>
      <c r="B1303" s="98"/>
      <c r="D1303" s="26"/>
    </row>
    <row r="1304" spans="1:4" s="25" customFormat="1" ht="12.75">
      <c r="A1304" s="39"/>
      <c r="B1304" s="98"/>
      <c r="D1304" s="26"/>
    </row>
    <row r="1305" spans="1:4" s="25" customFormat="1" ht="12.75">
      <c r="A1305" s="39"/>
      <c r="B1305" s="98"/>
      <c r="D1305" s="26"/>
    </row>
    <row r="1306" spans="1:4" s="25" customFormat="1" ht="12.75">
      <c r="A1306" s="39"/>
      <c r="B1306" s="98"/>
      <c r="D1306" s="26"/>
    </row>
    <row r="1307" spans="1:4" s="25" customFormat="1" ht="12.75">
      <c r="A1307" s="39"/>
      <c r="B1307" s="98"/>
      <c r="D1307" s="26"/>
    </row>
    <row r="1308" spans="1:4" s="25" customFormat="1" ht="12.75">
      <c r="A1308" s="39"/>
      <c r="B1308" s="98"/>
      <c r="D1308" s="26"/>
    </row>
    <row r="1309" spans="1:4" s="25" customFormat="1" ht="12.75">
      <c r="A1309" s="39"/>
      <c r="B1309" s="98"/>
      <c r="D1309" s="26"/>
    </row>
    <row r="1310" spans="1:4" s="25" customFormat="1" ht="12.75">
      <c r="A1310" s="39"/>
      <c r="B1310" s="98"/>
      <c r="D1310" s="26"/>
    </row>
    <row r="1311" spans="1:4" s="25" customFormat="1" ht="12.75">
      <c r="A1311" s="39"/>
      <c r="B1311" s="98"/>
      <c r="D1311" s="26"/>
    </row>
    <row r="1312" spans="1:4" s="25" customFormat="1" ht="12.75">
      <c r="A1312" s="39"/>
      <c r="B1312" s="98"/>
      <c r="D1312" s="26"/>
    </row>
    <row r="1313" spans="1:4" s="25" customFormat="1" ht="12.75">
      <c r="A1313" s="39"/>
      <c r="B1313" s="98"/>
      <c r="D1313" s="26"/>
    </row>
    <row r="1314" spans="1:4" s="25" customFormat="1" ht="12.75">
      <c r="A1314" s="39"/>
      <c r="B1314" s="98"/>
      <c r="D1314" s="26"/>
    </row>
    <row r="1315" spans="1:4" s="25" customFormat="1" ht="12.75">
      <c r="A1315" s="39"/>
      <c r="B1315" s="98"/>
      <c r="D1315" s="26"/>
    </row>
    <row r="1316" spans="1:4" s="25" customFormat="1" ht="12.75">
      <c r="A1316" s="39"/>
      <c r="B1316" s="98"/>
      <c r="D1316" s="26"/>
    </row>
    <row r="1317" spans="1:4" s="25" customFormat="1" ht="12.75">
      <c r="A1317" s="39"/>
      <c r="B1317" s="98"/>
      <c r="D1317" s="26"/>
    </row>
    <row r="1318" spans="1:4" s="25" customFormat="1" ht="12.75">
      <c r="A1318" s="39"/>
      <c r="B1318" s="98"/>
      <c r="D1318" s="26"/>
    </row>
    <row r="1319" spans="1:4" s="25" customFormat="1" ht="12.75">
      <c r="A1319" s="39"/>
      <c r="B1319" s="98"/>
      <c r="D1319" s="26"/>
    </row>
    <row r="1320" spans="1:4" s="25" customFormat="1" ht="12.75">
      <c r="A1320" s="39"/>
      <c r="B1320" s="98"/>
      <c r="D1320" s="26"/>
    </row>
    <row r="1321" spans="1:4" s="25" customFormat="1" ht="12.75">
      <c r="A1321" s="39"/>
      <c r="B1321" s="98"/>
      <c r="D1321" s="26"/>
    </row>
    <row r="1322" spans="1:4" s="25" customFormat="1" ht="12.75">
      <c r="A1322" s="39"/>
      <c r="B1322" s="98"/>
      <c r="D1322" s="26"/>
    </row>
    <row r="1323" spans="1:4" s="25" customFormat="1" ht="12.75">
      <c r="A1323" s="39"/>
      <c r="B1323" s="98"/>
      <c r="D1323" s="26"/>
    </row>
    <row r="1324" spans="1:4" s="25" customFormat="1" ht="12.75">
      <c r="A1324" s="39"/>
      <c r="B1324" s="98"/>
      <c r="D1324" s="26"/>
    </row>
    <row r="1325" spans="1:4" s="25" customFormat="1" ht="12.75">
      <c r="A1325" s="39"/>
      <c r="B1325" s="98"/>
      <c r="D1325" s="26"/>
    </row>
    <row r="1326" spans="1:4" s="25" customFormat="1" ht="12.75">
      <c r="A1326" s="39"/>
      <c r="B1326" s="98"/>
      <c r="D1326" s="26"/>
    </row>
    <row r="1327" spans="1:4" s="25" customFormat="1" ht="12.75">
      <c r="A1327" s="39"/>
      <c r="B1327" s="98"/>
      <c r="D1327" s="26"/>
    </row>
    <row r="1328" spans="1:4" s="25" customFormat="1" ht="12.75">
      <c r="A1328" s="39"/>
      <c r="B1328" s="98"/>
      <c r="D1328" s="26"/>
    </row>
    <row r="1329" spans="1:4" s="25" customFormat="1" ht="12.75">
      <c r="A1329" s="39"/>
      <c r="B1329" s="98"/>
      <c r="D1329" s="26"/>
    </row>
    <row r="1330" spans="1:4" s="25" customFormat="1" ht="12.75">
      <c r="A1330" s="39"/>
      <c r="B1330" s="98"/>
      <c r="D1330" s="26"/>
    </row>
    <row r="1331" spans="1:4" s="25" customFormat="1" ht="12.75">
      <c r="A1331" s="39"/>
      <c r="B1331" s="98"/>
      <c r="D1331" s="26"/>
    </row>
    <row r="1332" spans="1:4" s="25" customFormat="1" ht="12.75">
      <c r="A1332" s="39"/>
      <c r="B1332" s="98"/>
      <c r="D1332" s="26"/>
    </row>
    <row r="1333" spans="1:4" s="25" customFormat="1" ht="12.75">
      <c r="A1333" s="39"/>
      <c r="B1333" s="98"/>
      <c r="D1333" s="26"/>
    </row>
    <row r="1334" spans="1:4" s="25" customFormat="1" ht="12.75">
      <c r="A1334" s="39"/>
      <c r="B1334" s="98"/>
      <c r="D1334" s="26"/>
    </row>
    <row r="1335" spans="1:4" s="25" customFormat="1" ht="12.75">
      <c r="A1335" s="39"/>
      <c r="B1335" s="98"/>
      <c r="D1335" s="26"/>
    </row>
    <row r="1336" spans="1:4" s="25" customFormat="1" ht="12.75">
      <c r="A1336" s="39"/>
      <c r="B1336" s="98"/>
      <c r="D1336" s="26"/>
    </row>
    <row r="1337" spans="1:4" s="25" customFormat="1" ht="12.75">
      <c r="A1337" s="39"/>
      <c r="B1337" s="98"/>
      <c r="D1337" s="26"/>
    </row>
    <row r="1338" spans="1:4" s="25" customFormat="1" ht="12.75">
      <c r="A1338" s="39"/>
      <c r="B1338" s="98"/>
      <c r="D1338" s="26"/>
    </row>
    <row r="1339" spans="1:4" s="25" customFormat="1" ht="12.75">
      <c r="A1339" s="39"/>
      <c r="B1339" s="98"/>
      <c r="D1339" s="26"/>
    </row>
    <row r="1340" spans="1:4" s="25" customFormat="1" ht="12.75">
      <c r="A1340" s="39"/>
      <c r="B1340" s="98"/>
      <c r="D1340" s="26"/>
    </row>
    <row r="1341" spans="1:4" s="25" customFormat="1" ht="12.75">
      <c r="A1341" s="39"/>
      <c r="B1341" s="98"/>
      <c r="D1341" s="26"/>
    </row>
    <row r="1342" spans="1:4" s="25" customFormat="1" ht="12.75">
      <c r="A1342" s="39"/>
      <c r="B1342" s="98"/>
      <c r="D1342" s="26"/>
    </row>
    <row r="1343" spans="1:4" s="25" customFormat="1" ht="12.75">
      <c r="A1343" s="39"/>
      <c r="B1343" s="98"/>
      <c r="D1343" s="26"/>
    </row>
    <row r="1344" spans="1:4" s="25" customFormat="1" ht="12.75">
      <c r="A1344" s="39"/>
      <c r="B1344" s="98"/>
      <c r="D1344" s="26"/>
    </row>
    <row r="1345" spans="1:4" s="25" customFormat="1" ht="12.75">
      <c r="A1345" s="39"/>
      <c r="B1345" s="98"/>
      <c r="D1345" s="26"/>
    </row>
    <row r="1346" spans="1:4" s="25" customFormat="1" ht="12.75">
      <c r="A1346" s="39"/>
      <c r="B1346" s="98"/>
      <c r="D1346" s="26"/>
    </row>
    <row r="1347" spans="1:4" s="25" customFormat="1" ht="12.75">
      <c r="A1347" s="39"/>
      <c r="B1347" s="98"/>
      <c r="D1347" s="26"/>
    </row>
    <row r="1348" spans="1:4" s="25" customFormat="1" ht="12.75">
      <c r="A1348" s="39"/>
      <c r="B1348" s="98"/>
      <c r="D1348" s="26"/>
    </row>
    <row r="1349" spans="1:4" s="25" customFormat="1" ht="12.75">
      <c r="A1349" s="39"/>
      <c r="B1349" s="98"/>
      <c r="D1349" s="26"/>
    </row>
    <row r="1350" spans="1:4" s="25" customFormat="1" ht="12.75">
      <c r="A1350" s="39"/>
      <c r="B1350" s="98"/>
      <c r="D1350" s="26"/>
    </row>
    <row r="1351" spans="1:4" s="25" customFormat="1" ht="12.75">
      <c r="A1351" s="39"/>
      <c r="B1351" s="98"/>
      <c r="D1351" s="26"/>
    </row>
    <row r="1352" spans="1:4" s="25" customFormat="1" ht="12.75">
      <c r="A1352" s="39"/>
      <c r="B1352" s="98"/>
      <c r="D1352" s="26"/>
    </row>
    <row r="1353" spans="1:4" s="25" customFormat="1" ht="12.75">
      <c r="A1353" s="39"/>
      <c r="B1353" s="98"/>
      <c r="D1353" s="26"/>
    </row>
    <row r="1354" spans="1:4" s="25" customFormat="1" ht="12.75">
      <c r="A1354" s="39"/>
      <c r="B1354" s="98"/>
      <c r="D1354" s="26"/>
    </row>
    <row r="1355" spans="1:4" s="25" customFormat="1" ht="12.75">
      <c r="A1355" s="39"/>
      <c r="B1355" s="98"/>
      <c r="D1355" s="26"/>
    </row>
    <row r="1356" spans="1:4" s="25" customFormat="1" ht="12.75">
      <c r="A1356" s="39"/>
      <c r="B1356" s="98"/>
      <c r="D1356" s="26"/>
    </row>
    <row r="1357" spans="1:4" s="25" customFormat="1" ht="12.75">
      <c r="A1357" s="39"/>
      <c r="B1357" s="98"/>
      <c r="D1357" s="26"/>
    </row>
    <row r="1358" spans="1:4" s="25" customFormat="1" ht="12.75">
      <c r="A1358" s="39"/>
      <c r="B1358" s="98"/>
      <c r="D1358" s="26"/>
    </row>
    <row r="1359" spans="1:4" s="25" customFormat="1" ht="12.75">
      <c r="A1359" s="39"/>
      <c r="B1359" s="98"/>
      <c r="D1359" s="26"/>
    </row>
    <row r="1360" spans="1:4" s="25" customFormat="1" ht="12.75">
      <c r="A1360" s="39"/>
      <c r="B1360" s="98"/>
      <c r="D1360" s="26"/>
    </row>
    <row r="1361" spans="1:4" s="25" customFormat="1" ht="12.75">
      <c r="A1361" s="39"/>
      <c r="B1361" s="98"/>
      <c r="D1361" s="26"/>
    </row>
    <row r="1362" spans="1:4" s="25" customFormat="1" ht="12.75">
      <c r="A1362" s="39"/>
      <c r="B1362" s="98"/>
      <c r="D1362" s="26"/>
    </row>
    <row r="1363" spans="1:4" s="25" customFormat="1" ht="12.75">
      <c r="A1363" s="39"/>
      <c r="B1363" s="98"/>
      <c r="D1363" s="26"/>
    </row>
    <row r="1364" spans="1:4" s="25" customFormat="1" ht="12.75">
      <c r="A1364" s="39"/>
      <c r="B1364" s="98"/>
      <c r="D1364" s="26"/>
    </row>
    <row r="1365" spans="1:4" s="25" customFormat="1" ht="12.75">
      <c r="A1365" s="39"/>
      <c r="B1365" s="98"/>
      <c r="D1365" s="26"/>
    </row>
    <row r="1366" spans="1:4" s="25" customFormat="1" ht="12.75">
      <c r="A1366" s="39"/>
      <c r="B1366" s="98"/>
      <c r="D1366" s="26"/>
    </row>
    <row r="1367" spans="1:4" s="25" customFormat="1" ht="12.75">
      <c r="A1367" s="39"/>
      <c r="B1367" s="98"/>
      <c r="D1367" s="26"/>
    </row>
    <row r="1368" spans="1:4" s="25" customFormat="1" ht="12.75">
      <c r="A1368" s="39"/>
      <c r="B1368" s="98"/>
      <c r="D1368" s="26"/>
    </row>
    <row r="1369" spans="1:4" s="25" customFormat="1" ht="12.75">
      <c r="A1369" s="39"/>
      <c r="B1369" s="98"/>
      <c r="D1369" s="26"/>
    </row>
    <row r="1370" spans="1:4" s="25" customFormat="1" ht="12.75">
      <c r="A1370" s="39"/>
      <c r="B1370" s="98"/>
      <c r="D1370" s="26"/>
    </row>
    <row r="1371" spans="1:4" s="25" customFormat="1" ht="12.75">
      <c r="A1371" s="39"/>
      <c r="B1371" s="98"/>
      <c r="D1371" s="26"/>
    </row>
    <row r="1372" spans="1:4" s="25" customFormat="1" ht="12.75">
      <c r="A1372" s="39"/>
      <c r="B1372" s="98"/>
      <c r="D1372" s="26"/>
    </row>
    <row r="1373" spans="1:4" s="25" customFormat="1" ht="12.75">
      <c r="A1373" s="39"/>
      <c r="B1373" s="98"/>
      <c r="D1373" s="26"/>
    </row>
    <row r="1374" spans="1:4" s="25" customFormat="1" ht="12.75">
      <c r="A1374" s="39"/>
      <c r="B1374" s="98"/>
      <c r="D1374" s="26"/>
    </row>
    <row r="1375" spans="1:4" s="25" customFormat="1" ht="12.75">
      <c r="A1375" s="39"/>
      <c r="B1375" s="98"/>
      <c r="D1375" s="26"/>
    </row>
    <row r="1376" spans="1:4" s="25" customFormat="1" ht="12.75">
      <c r="A1376" s="39"/>
      <c r="B1376" s="98"/>
      <c r="D1376" s="26"/>
    </row>
    <row r="1377" spans="1:4" s="25" customFormat="1" ht="12.75">
      <c r="A1377" s="39"/>
      <c r="B1377" s="98"/>
      <c r="D1377" s="26"/>
    </row>
    <row r="1378" spans="1:4" s="25" customFormat="1" ht="12.75">
      <c r="A1378" s="39"/>
      <c r="B1378" s="98"/>
      <c r="D1378" s="26"/>
    </row>
    <row r="1379" spans="1:4" s="25" customFormat="1" ht="12.75">
      <c r="A1379" s="39"/>
      <c r="B1379" s="98"/>
      <c r="D1379" s="26"/>
    </row>
    <row r="1380" spans="1:4" s="25" customFormat="1" ht="12.75">
      <c r="A1380" s="39"/>
      <c r="B1380" s="98"/>
      <c r="D1380" s="26"/>
    </row>
    <row r="1381" spans="1:4" s="25" customFormat="1" ht="12.75">
      <c r="A1381" s="39"/>
      <c r="B1381" s="98"/>
      <c r="D1381" s="26"/>
    </row>
    <row r="1382" spans="1:4" s="25" customFormat="1" ht="12.75">
      <c r="A1382" s="39"/>
      <c r="B1382" s="98"/>
      <c r="D1382" s="26"/>
    </row>
    <row r="1383" spans="1:4" s="25" customFormat="1" ht="12.75">
      <c r="A1383" s="39"/>
      <c r="B1383" s="98"/>
      <c r="D1383" s="26"/>
    </row>
    <row r="1384" spans="1:4" s="25" customFormat="1" ht="12.75">
      <c r="A1384" s="39"/>
      <c r="B1384" s="98"/>
      <c r="D1384" s="26"/>
    </row>
    <row r="1385" spans="1:4" s="25" customFormat="1" ht="12.75">
      <c r="A1385" s="39"/>
      <c r="B1385" s="98"/>
      <c r="D1385" s="26"/>
    </row>
    <row r="1386" spans="1:4" s="25" customFormat="1" ht="12.75">
      <c r="A1386" s="39"/>
      <c r="B1386" s="98"/>
      <c r="D1386" s="26"/>
    </row>
    <row r="1387" spans="1:4" s="25" customFormat="1" ht="12.75">
      <c r="A1387" s="39"/>
      <c r="B1387" s="98"/>
      <c r="D1387" s="26"/>
    </row>
    <row r="1388" spans="1:4" s="25" customFormat="1" ht="12.75">
      <c r="A1388" s="39"/>
      <c r="B1388" s="98"/>
      <c r="D1388" s="26"/>
    </row>
    <row r="1389" spans="1:4" s="25" customFormat="1" ht="12.75">
      <c r="A1389" s="39"/>
      <c r="B1389" s="98"/>
      <c r="D1389" s="26"/>
    </row>
    <row r="1390" spans="1:4" s="25" customFormat="1" ht="12.75">
      <c r="A1390" s="39"/>
      <c r="B1390" s="98"/>
      <c r="D1390" s="26"/>
    </row>
    <row r="1391" spans="1:4" s="25" customFormat="1" ht="12.75">
      <c r="A1391" s="39"/>
      <c r="B1391" s="98"/>
      <c r="D1391" s="26"/>
    </row>
    <row r="1392" spans="1:4" s="25" customFormat="1" ht="12.75">
      <c r="A1392" s="39"/>
      <c r="B1392" s="98"/>
      <c r="D1392" s="26"/>
    </row>
    <row r="1393" spans="1:4" s="25" customFormat="1" ht="12.75">
      <c r="A1393" s="39"/>
      <c r="B1393" s="98"/>
      <c r="D1393" s="26"/>
    </row>
    <row r="1394" spans="1:4" s="25" customFormat="1" ht="12.75">
      <c r="A1394" s="39"/>
      <c r="B1394" s="98"/>
      <c r="D1394" s="26"/>
    </row>
    <row r="1395" spans="1:4" s="25" customFormat="1" ht="12.75">
      <c r="A1395" s="39"/>
      <c r="B1395" s="98"/>
      <c r="D1395" s="26"/>
    </row>
    <row r="1396" spans="1:4" s="25" customFormat="1" ht="12.75">
      <c r="A1396" s="39"/>
      <c r="B1396" s="98"/>
      <c r="D1396" s="26"/>
    </row>
    <row r="1397" spans="1:4" s="25" customFormat="1" ht="12.75">
      <c r="A1397" s="39"/>
      <c r="B1397" s="98"/>
      <c r="D1397" s="26"/>
    </row>
    <row r="1398" spans="1:4" s="25" customFormat="1" ht="12.75">
      <c r="A1398" s="39"/>
      <c r="B1398" s="98"/>
      <c r="D1398" s="26"/>
    </row>
    <row r="1399" spans="1:4" s="25" customFormat="1" ht="12.75">
      <c r="A1399" s="39"/>
      <c r="B1399" s="98"/>
      <c r="D1399" s="26"/>
    </row>
    <row r="1400" spans="1:4" s="25" customFormat="1" ht="12.75">
      <c r="A1400" s="39"/>
      <c r="B1400" s="98"/>
      <c r="D1400" s="26"/>
    </row>
    <row r="1401" spans="1:4" s="25" customFormat="1" ht="12.75">
      <c r="A1401" s="39"/>
      <c r="B1401" s="98"/>
      <c r="D1401" s="26"/>
    </row>
    <row r="1402" spans="1:4" s="25" customFormat="1" ht="12.75">
      <c r="A1402" s="39"/>
      <c r="B1402" s="98"/>
      <c r="D1402" s="26"/>
    </row>
    <row r="1403" spans="1:4" s="25" customFormat="1" ht="12.75">
      <c r="A1403" s="39"/>
      <c r="B1403" s="98"/>
      <c r="D1403" s="26"/>
    </row>
    <row r="1404" spans="1:4" s="25" customFormat="1" ht="12.75">
      <c r="A1404" s="39"/>
      <c r="B1404" s="98"/>
      <c r="D1404" s="26"/>
    </row>
    <row r="1405" spans="1:4" s="25" customFormat="1" ht="12.75">
      <c r="A1405" s="39"/>
      <c r="B1405" s="98"/>
      <c r="D1405" s="26"/>
    </row>
    <row r="1406" spans="1:4" s="25" customFormat="1" ht="12.75">
      <c r="A1406" s="39"/>
      <c r="B1406" s="98"/>
      <c r="D1406" s="26"/>
    </row>
    <row r="1407" spans="1:4" s="25" customFormat="1" ht="12.75">
      <c r="A1407" s="39"/>
      <c r="B1407" s="98"/>
      <c r="D1407" s="26"/>
    </row>
    <row r="1408" spans="1:4" s="25" customFormat="1" ht="12.75">
      <c r="A1408" s="39"/>
      <c r="B1408" s="98"/>
      <c r="D1408" s="26"/>
    </row>
    <row r="1409" spans="1:4" s="25" customFormat="1" ht="12.75">
      <c r="A1409" s="39"/>
      <c r="B1409" s="98"/>
      <c r="D1409" s="26"/>
    </row>
    <row r="1410" spans="1:4" s="25" customFormat="1" ht="12.75">
      <c r="A1410" s="39"/>
      <c r="B1410" s="98"/>
      <c r="D1410" s="26"/>
    </row>
    <row r="1411" spans="1:4" s="25" customFormat="1" ht="12.75">
      <c r="A1411" s="39"/>
      <c r="B1411" s="98"/>
      <c r="D1411" s="26"/>
    </row>
    <row r="1412" spans="1:4" s="25" customFormat="1" ht="12.75">
      <c r="A1412" s="39"/>
      <c r="B1412" s="98"/>
      <c r="D1412" s="26"/>
    </row>
    <row r="1413" spans="1:4" s="25" customFormat="1" ht="12.75">
      <c r="A1413" s="39"/>
      <c r="B1413" s="98"/>
      <c r="D1413" s="26"/>
    </row>
    <row r="1414" spans="1:4" s="25" customFormat="1" ht="12.75">
      <c r="A1414" s="39"/>
      <c r="B1414" s="98"/>
      <c r="D1414" s="26"/>
    </row>
    <row r="1415" spans="1:4" s="25" customFormat="1" ht="12.75">
      <c r="A1415" s="39"/>
      <c r="B1415" s="98"/>
      <c r="D1415" s="26"/>
    </row>
    <row r="1416" spans="1:4" s="25" customFormat="1" ht="12.75">
      <c r="A1416" s="39"/>
      <c r="B1416" s="98"/>
      <c r="D1416" s="26"/>
    </row>
    <row r="1417" spans="1:4" s="25" customFormat="1" ht="12.75">
      <c r="A1417" s="39"/>
      <c r="B1417" s="98"/>
      <c r="D1417" s="26"/>
    </row>
    <row r="1418" spans="1:4" s="25" customFormat="1" ht="12.75">
      <c r="A1418" s="39"/>
      <c r="B1418" s="98"/>
      <c r="D1418" s="26"/>
    </row>
    <row r="1419" spans="1:4" s="25" customFormat="1" ht="12.75">
      <c r="A1419" s="39"/>
      <c r="B1419" s="98"/>
      <c r="D1419" s="26"/>
    </row>
    <row r="1420" spans="1:4" s="25" customFormat="1" ht="12.75">
      <c r="A1420" s="39"/>
      <c r="B1420" s="98"/>
      <c r="D1420" s="26"/>
    </row>
    <row r="1421" spans="1:4" s="25" customFormat="1" ht="12.75">
      <c r="A1421" s="39"/>
      <c r="B1421" s="98"/>
      <c r="D1421" s="26"/>
    </row>
    <row r="1422" spans="1:4" s="25" customFormat="1" ht="12.75">
      <c r="A1422" s="39"/>
      <c r="B1422" s="98"/>
      <c r="D1422" s="26"/>
    </row>
    <row r="1423" spans="1:4" s="25" customFormat="1" ht="12.75">
      <c r="A1423" s="39"/>
      <c r="B1423" s="98"/>
      <c r="D1423" s="26"/>
    </row>
    <row r="1424" spans="1:4" s="25" customFormat="1" ht="12.75">
      <c r="A1424" s="39"/>
      <c r="B1424" s="98"/>
      <c r="D1424" s="26"/>
    </row>
    <row r="1425" spans="1:4" s="25" customFormat="1" ht="12.75">
      <c r="A1425" s="39"/>
      <c r="B1425" s="98"/>
      <c r="D1425" s="26"/>
    </row>
    <row r="1426" spans="1:4" s="25" customFormat="1" ht="12.75">
      <c r="A1426" s="39"/>
      <c r="B1426" s="98"/>
      <c r="D1426" s="26"/>
    </row>
    <row r="1427" spans="1:4" s="25" customFormat="1" ht="12.75">
      <c r="A1427" s="39"/>
      <c r="B1427" s="98"/>
      <c r="D1427" s="26"/>
    </row>
    <row r="1428" spans="1:4" s="25" customFormat="1" ht="12.75">
      <c r="A1428" s="39"/>
      <c r="B1428" s="98"/>
      <c r="D1428" s="26"/>
    </row>
    <row r="1429" spans="1:4" s="25" customFormat="1" ht="12.75">
      <c r="A1429" s="39"/>
      <c r="B1429" s="98"/>
      <c r="D1429" s="26"/>
    </row>
    <row r="1430" spans="1:4" s="25" customFormat="1" ht="12.75">
      <c r="A1430" s="39"/>
      <c r="B1430" s="98"/>
      <c r="D1430" s="26"/>
    </row>
    <row r="1431" spans="1:4" s="25" customFormat="1" ht="12.75">
      <c r="A1431" s="39"/>
      <c r="B1431" s="98"/>
      <c r="D1431" s="26"/>
    </row>
    <row r="1432" spans="1:4" s="25" customFormat="1" ht="12.75">
      <c r="A1432" s="39"/>
      <c r="B1432" s="98"/>
      <c r="D1432" s="26"/>
    </row>
    <row r="1433" spans="1:4" s="25" customFormat="1" ht="12.75">
      <c r="A1433" s="39"/>
      <c r="B1433" s="98"/>
      <c r="D1433" s="26"/>
    </row>
    <row r="1434" spans="1:4" s="25" customFormat="1" ht="12.75">
      <c r="A1434" s="39"/>
      <c r="B1434" s="98"/>
      <c r="D1434" s="26"/>
    </row>
    <row r="1435" spans="1:4" s="25" customFormat="1" ht="12.75">
      <c r="A1435" s="39"/>
      <c r="B1435" s="98"/>
      <c r="D1435" s="26"/>
    </row>
    <row r="1436" spans="1:4" s="25" customFormat="1" ht="12.75">
      <c r="A1436" s="39"/>
      <c r="B1436" s="98"/>
      <c r="D1436" s="26"/>
    </row>
    <row r="1437" spans="1:4" s="25" customFormat="1" ht="12.75">
      <c r="A1437" s="39"/>
      <c r="B1437" s="98"/>
      <c r="D1437" s="26"/>
    </row>
    <row r="1438" spans="1:4" s="25" customFormat="1" ht="12.75">
      <c r="A1438" s="39"/>
      <c r="B1438" s="98"/>
      <c r="D1438" s="26"/>
    </row>
    <row r="1439" spans="1:4" s="25" customFormat="1" ht="12.75">
      <c r="A1439" s="39"/>
      <c r="B1439" s="98"/>
      <c r="D1439" s="26"/>
    </row>
    <row r="1440" spans="1:4" s="25" customFormat="1" ht="12.75">
      <c r="A1440" s="39"/>
      <c r="B1440" s="98"/>
      <c r="D1440" s="26"/>
    </row>
    <row r="1441" spans="1:4" s="25" customFormat="1" ht="12.75">
      <c r="A1441" s="39"/>
      <c r="B1441" s="98"/>
      <c r="D1441" s="26"/>
    </row>
    <row r="1442" spans="1:4" s="25" customFormat="1" ht="12.75">
      <c r="A1442" s="39"/>
      <c r="B1442" s="98"/>
      <c r="D1442" s="26"/>
    </row>
    <row r="1443" spans="1:4" s="25" customFormat="1" ht="12.75">
      <c r="A1443" s="39"/>
      <c r="B1443" s="98"/>
      <c r="D1443" s="26"/>
    </row>
    <row r="1444" spans="1:4" s="25" customFormat="1" ht="12.75">
      <c r="A1444" s="39"/>
      <c r="B1444" s="98"/>
      <c r="D1444" s="26"/>
    </row>
    <row r="1445" spans="1:4" s="25" customFormat="1" ht="12.75">
      <c r="A1445" s="39"/>
      <c r="B1445" s="98"/>
      <c r="D1445" s="26"/>
    </row>
    <row r="1446" spans="1:4" s="25" customFormat="1" ht="12.75">
      <c r="A1446" s="39"/>
      <c r="B1446" s="98"/>
      <c r="D1446" s="26"/>
    </row>
    <row r="1447" spans="1:4" s="25" customFormat="1" ht="12.75">
      <c r="A1447" s="39"/>
      <c r="B1447" s="98"/>
      <c r="D1447" s="26"/>
    </row>
    <row r="1448" spans="1:4" s="25" customFormat="1" ht="12.75">
      <c r="A1448" s="39"/>
      <c r="B1448" s="98"/>
      <c r="D1448" s="26"/>
    </row>
    <row r="1449" spans="1:4" s="25" customFormat="1" ht="12.75">
      <c r="A1449" s="39"/>
      <c r="B1449" s="98"/>
      <c r="D1449" s="26"/>
    </row>
    <row r="1450" spans="1:4" s="25" customFormat="1" ht="12.75">
      <c r="A1450" s="39"/>
      <c r="B1450" s="98"/>
      <c r="D1450" s="26"/>
    </row>
    <row r="1451" spans="1:4" s="25" customFormat="1" ht="12.75">
      <c r="A1451" s="39"/>
      <c r="B1451" s="98"/>
      <c r="D1451" s="26"/>
    </row>
    <row r="1452" spans="1:4" s="25" customFormat="1" ht="12.75">
      <c r="A1452" s="39"/>
      <c r="B1452" s="98"/>
      <c r="D1452" s="26"/>
    </row>
    <row r="1453" spans="1:4" s="25" customFormat="1" ht="12.75">
      <c r="A1453" s="39"/>
      <c r="B1453" s="98"/>
      <c r="D1453" s="26"/>
    </row>
    <row r="1454" spans="1:4" s="25" customFormat="1" ht="12.75">
      <c r="A1454" s="39"/>
      <c r="B1454" s="98"/>
      <c r="D1454" s="26"/>
    </row>
    <row r="1455" spans="1:4" s="25" customFormat="1" ht="12.75">
      <c r="A1455" s="39"/>
      <c r="B1455" s="98"/>
      <c r="D1455" s="26"/>
    </row>
    <row r="1456" spans="1:4" s="25" customFormat="1" ht="12.75">
      <c r="A1456" s="39"/>
      <c r="B1456" s="98"/>
      <c r="D1456" s="26"/>
    </row>
    <row r="1457" spans="1:4" s="25" customFormat="1" ht="12.75">
      <c r="A1457" s="39"/>
      <c r="B1457" s="98"/>
      <c r="D1457" s="26"/>
    </row>
    <row r="1458" spans="1:4" s="25" customFormat="1" ht="12.75">
      <c r="A1458" s="39"/>
      <c r="B1458" s="98"/>
      <c r="D1458" s="26"/>
    </row>
    <row r="1459" spans="1:4" s="25" customFormat="1" ht="12.75">
      <c r="A1459" s="39"/>
      <c r="B1459" s="98"/>
      <c r="D1459" s="26"/>
    </row>
    <row r="1460" spans="1:4" s="25" customFormat="1" ht="12.75">
      <c r="A1460" s="39"/>
      <c r="B1460" s="98"/>
      <c r="D1460" s="26"/>
    </row>
    <row r="1461" spans="1:4" s="25" customFormat="1" ht="12.75">
      <c r="A1461" s="39"/>
      <c r="B1461" s="98"/>
      <c r="D1461" s="26"/>
    </row>
    <row r="1462" spans="1:4" s="25" customFormat="1" ht="12.75">
      <c r="A1462" s="39"/>
      <c r="B1462" s="98"/>
      <c r="D1462" s="26"/>
    </row>
    <row r="1463" spans="1:4" s="25" customFormat="1" ht="12.75">
      <c r="A1463" s="39"/>
      <c r="B1463" s="98"/>
      <c r="D1463" s="26"/>
    </row>
    <row r="1464" spans="1:4" s="25" customFormat="1" ht="12.75">
      <c r="A1464" s="39"/>
      <c r="B1464" s="98"/>
      <c r="D1464" s="26"/>
    </row>
    <row r="1465" spans="1:4" s="25" customFormat="1" ht="12.75">
      <c r="A1465" s="39"/>
      <c r="B1465" s="98"/>
      <c r="D1465" s="26"/>
    </row>
    <row r="1466" spans="1:4" s="25" customFormat="1" ht="12.75">
      <c r="A1466" s="39"/>
      <c r="B1466" s="98"/>
      <c r="D1466" s="26"/>
    </row>
    <row r="1467" spans="1:4" s="25" customFormat="1" ht="12.75">
      <c r="A1467" s="39"/>
      <c r="B1467" s="98"/>
      <c r="D1467" s="26"/>
    </row>
    <row r="1468" spans="1:4" s="25" customFormat="1" ht="12.75">
      <c r="A1468" s="39"/>
      <c r="B1468" s="98"/>
      <c r="D1468" s="26"/>
    </row>
    <row r="1469" spans="1:4" s="25" customFormat="1" ht="12.75">
      <c r="A1469" s="39"/>
      <c r="B1469" s="98"/>
      <c r="D1469" s="26"/>
    </row>
    <row r="1470" spans="1:4" s="25" customFormat="1" ht="12.75">
      <c r="A1470" s="39"/>
      <c r="B1470" s="98"/>
      <c r="D1470" s="26"/>
    </row>
    <row r="1471" spans="1:4" s="25" customFormat="1" ht="12.75">
      <c r="A1471" s="39"/>
      <c r="B1471" s="98"/>
      <c r="D1471" s="26"/>
    </row>
    <row r="1472" spans="1:4" s="25" customFormat="1" ht="12.75">
      <c r="A1472" s="39"/>
      <c r="B1472" s="98"/>
      <c r="D1472" s="26"/>
    </row>
    <row r="1473" spans="1:4" s="25" customFormat="1" ht="12.75">
      <c r="A1473" s="39"/>
      <c r="B1473" s="98"/>
      <c r="D1473" s="26"/>
    </row>
    <row r="1474" spans="1:4" s="25" customFormat="1" ht="12.75">
      <c r="A1474" s="39"/>
      <c r="B1474" s="98"/>
      <c r="D1474" s="26"/>
    </row>
    <row r="1475" spans="1:4" s="25" customFormat="1" ht="12.75">
      <c r="A1475" s="39"/>
      <c r="B1475" s="98"/>
      <c r="D1475" s="26"/>
    </row>
    <row r="1476" spans="1:4" s="25" customFormat="1" ht="12.75">
      <c r="A1476" s="39"/>
      <c r="B1476" s="98"/>
      <c r="D1476" s="26"/>
    </row>
    <row r="1477" spans="1:4" s="25" customFormat="1" ht="12.75">
      <c r="A1477" s="39"/>
      <c r="B1477" s="98"/>
      <c r="D1477" s="26"/>
    </row>
    <row r="1478" spans="1:4" s="25" customFormat="1" ht="12.75">
      <c r="A1478" s="39"/>
      <c r="B1478" s="98"/>
      <c r="D1478" s="26"/>
    </row>
    <row r="1479" spans="1:4" s="25" customFormat="1" ht="12.75">
      <c r="A1479" s="39"/>
      <c r="B1479" s="98"/>
      <c r="D1479" s="26"/>
    </row>
    <row r="1480" spans="1:4" s="25" customFormat="1" ht="12.75">
      <c r="A1480" s="39"/>
      <c r="B1480" s="98"/>
      <c r="D1480" s="26"/>
    </row>
    <row r="1481" spans="1:4" s="25" customFormat="1" ht="12.75">
      <c r="A1481" s="39"/>
      <c r="B1481" s="98"/>
      <c r="D1481" s="26"/>
    </row>
    <row r="1482" spans="1:4" s="25" customFormat="1" ht="12.75">
      <c r="A1482" s="39"/>
      <c r="B1482" s="98"/>
      <c r="D1482" s="26"/>
    </row>
    <row r="1483" spans="1:4" s="25" customFormat="1" ht="12.75">
      <c r="A1483" s="39"/>
      <c r="B1483" s="98"/>
      <c r="D1483" s="26"/>
    </row>
    <row r="1484" spans="1:4" s="25" customFormat="1" ht="12.75">
      <c r="A1484" s="39"/>
      <c r="B1484" s="98"/>
      <c r="D1484" s="26"/>
    </row>
    <row r="1485" spans="1:4" s="25" customFormat="1" ht="12.75">
      <c r="A1485" s="39"/>
      <c r="B1485" s="98"/>
      <c r="D1485" s="26"/>
    </row>
    <row r="1486" spans="1:4" s="25" customFormat="1" ht="12.75">
      <c r="A1486" s="39"/>
      <c r="B1486" s="98"/>
      <c r="D1486" s="26"/>
    </row>
    <row r="1487" spans="1:4" s="25" customFormat="1" ht="12.75">
      <c r="A1487" s="39"/>
      <c r="B1487" s="98"/>
      <c r="D1487" s="26"/>
    </row>
    <row r="1488" spans="1:4" s="25" customFormat="1" ht="12.75">
      <c r="A1488" s="39"/>
      <c r="B1488" s="98"/>
      <c r="D1488" s="26"/>
    </row>
    <row r="1489" spans="1:4" s="25" customFormat="1" ht="12.75">
      <c r="A1489" s="39"/>
      <c r="B1489" s="98"/>
      <c r="D1489" s="26"/>
    </row>
    <row r="1490" spans="1:4" s="25" customFormat="1" ht="12.75">
      <c r="A1490" s="39"/>
      <c r="B1490" s="98"/>
      <c r="D1490" s="26"/>
    </row>
    <row r="1491" spans="1:4" s="25" customFormat="1" ht="12.75">
      <c r="A1491" s="39"/>
      <c r="B1491" s="98"/>
      <c r="D1491" s="26"/>
    </row>
    <row r="1492" spans="1:4" s="25" customFormat="1" ht="12.75">
      <c r="A1492" s="39"/>
      <c r="B1492" s="98"/>
      <c r="D1492" s="26"/>
    </row>
    <row r="1493" spans="1:4" s="25" customFormat="1" ht="12.75">
      <c r="A1493" s="39"/>
      <c r="B1493" s="98"/>
      <c r="D1493" s="26"/>
    </row>
    <row r="1494" spans="1:4" s="25" customFormat="1" ht="12.75">
      <c r="A1494" s="39"/>
      <c r="B1494" s="98"/>
      <c r="D1494" s="26"/>
    </row>
    <row r="1495" spans="1:4" s="25" customFormat="1" ht="12.75">
      <c r="A1495" s="39"/>
      <c r="B1495" s="98"/>
      <c r="D1495" s="26"/>
    </row>
    <row r="1496" spans="1:4" s="25" customFormat="1" ht="12.75">
      <c r="A1496" s="39"/>
      <c r="B1496" s="98"/>
      <c r="D1496" s="26"/>
    </row>
    <row r="1497" spans="1:4" s="25" customFormat="1" ht="12.75">
      <c r="A1497" s="39"/>
      <c r="B1497" s="98"/>
      <c r="D1497" s="26"/>
    </row>
    <row r="1498" spans="1:4" s="25" customFormat="1" ht="12.75">
      <c r="A1498" s="39"/>
      <c r="B1498" s="98"/>
      <c r="D1498" s="26"/>
    </row>
    <row r="1499" spans="1:4" s="25" customFormat="1" ht="12.75">
      <c r="A1499" s="39"/>
      <c r="B1499" s="98"/>
      <c r="D1499" s="26"/>
    </row>
    <row r="1500" spans="1:4" s="25" customFormat="1" ht="12.75">
      <c r="A1500" s="39"/>
      <c r="B1500" s="98"/>
      <c r="D1500" s="26"/>
    </row>
    <row r="1501" spans="1:4" s="25" customFormat="1" ht="12.75">
      <c r="A1501" s="39"/>
      <c r="B1501" s="98"/>
      <c r="D1501" s="26"/>
    </row>
    <row r="1502" spans="1:4" s="25" customFormat="1" ht="12.75">
      <c r="A1502" s="39"/>
      <c r="B1502" s="98"/>
      <c r="D1502" s="26"/>
    </row>
    <row r="1503" spans="1:4" s="25" customFormat="1" ht="12.75">
      <c r="A1503" s="39"/>
      <c r="B1503" s="98"/>
      <c r="D1503" s="26"/>
    </row>
    <row r="1504" spans="1:4" s="25" customFormat="1" ht="12.75">
      <c r="A1504" s="39"/>
      <c r="B1504" s="98"/>
      <c r="D1504" s="26"/>
    </row>
    <row r="1505" spans="1:4" s="25" customFormat="1" ht="12.75">
      <c r="A1505" s="39"/>
      <c r="B1505" s="98"/>
      <c r="D1505" s="26"/>
    </row>
    <row r="1506" spans="1:4" s="25" customFormat="1" ht="12.75">
      <c r="A1506" s="39"/>
      <c r="B1506" s="98"/>
      <c r="D1506" s="26"/>
    </row>
    <row r="1507" spans="1:4" s="25" customFormat="1" ht="12.75">
      <c r="A1507" s="39"/>
      <c r="B1507" s="98"/>
      <c r="D1507" s="26"/>
    </row>
    <row r="1508" spans="1:4" s="25" customFormat="1" ht="12.75">
      <c r="A1508" s="39"/>
      <c r="B1508" s="98"/>
      <c r="D1508" s="26"/>
    </row>
    <row r="1509" spans="1:4" s="25" customFormat="1" ht="12.75">
      <c r="A1509" s="39"/>
      <c r="B1509" s="98"/>
      <c r="D1509" s="26"/>
    </row>
    <row r="1510" spans="1:4" s="25" customFormat="1" ht="12.75">
      <c r="A1510" s="39"/>
      <c r="B1510" s="98"/>
      <c r="D1510" s="26"/>
    </row>
    <row r="1511" spans="1:4" s="25" customFormat="1" ht="12.75">
      <c r="A1511" s="39"/>
      <c r="B1511" s="98"/>
      <c r="D1511" s="26"/>
    </row>
    <row r="1512" spans="1:4" s="25" customFormat="1" ht="12.75">
      <c r="A1512" s="39"/>
      <c r="B1512" s="98"/>
      <c r="D1512" s="26"/>
    </row>
    <row r="1513" spans="1:4" s="25" customFormat="1" ht="12.75">
      <c r="A1513" s="39"/>
      <c r="B1513" s="98"/>
      <c r="D1513" s="26"/>
    </row>
    <row r="1514" spans="1:4" s="25" customFormat="1" ht="12.75">
      <c r="A1514" s="39"/>
      <c r="B1514" s="98"/>
      <c r="D1514" s="26"/>
    </row>
    <row r="1515" spans="1:4" s="25" customFormat="1" ht="12.75">
      <c r="A1515" s="39"/>
      <c r="B1515" s="98"/>
      <c r="D1515" s="26"/>
    </row>
    <row r="1516" spans="1:4" s="25" customFormat="1" ht="12.75">
      <c r="A1516" s="39"/>
      <c r="B1516" s="98"/>
      <c r="D1516" s="26"/>
    </row>
    <row r="1517" spans="1:4" s="25" customFormat="1" ht="12.75">
      <c r="A1517" s="39"/>
      <c r="B1517" s="98"/>
      <c r="D1517" s="26"/>
    </row>
    <row r="1518" spans="1:4" s="25" customFormat="1" ht="12.75">
      <c r="A1518" s="39"/>
      <c r="B1518" s="98"/>
      <c r="D1518" s="26"/>
    </row>
    <row r="1519" spans="1:4" s="25" customFormat="1" ht="12.75">
      <c r="A1519" s="39"/>
      <c r="B1519" s="98"/>
      <c r="D1519" s="26"/>
    </row>
    <row r="1520" spans="1:4" s="25" customFormat="1" ht="12.75">
      <c r="A1520" s="39"/>
      <c r="B1520" s="98"/>
      <c r="D1520" s="26"/>
    </row>
    <row r="1521" spans="1:4" s="25" customFormat="1" ht="12.75">
      <c r="A1521" s="39"/>
      <c r="B1521" s="98"/>
      <c r="D1521" s="26"/>
    </row>
    <row r="1522" spans="1:4" s="25" customFormat="1" ht="12.75">
      <c r="A1522" s="39"/>
      <c r="B1522" s="98"/>
      <c r="D1522" s="26"/>
    </row>
    <row r="1523" spans="1:4" s="25" customFormat="1" ht="12.75">
      <c r="A1523" s="39"/>
      <c r="B1523" s="98"/>
      <c r="D1523" s="26"/>
    </row>
    <row r="1524" spans="1:4" s="25" customFormat="1" ht="12.75">
      <c r="A1524" s="39"/>
      <c r="B1524" s="98"/>
      <c r="D1524" s="26"/>
    </row>
    <row r="1525" spans="1:4" s="25" customFormat="1" ht="12.75">
      <c r="A1525" s="39"/>
      <c r="B1525" s="98"/>
      <c r="D1525" s="26"/>
    </row>
    <row r="1526" spans="1:4" s="25" customFormat="1" ht="12.75">
      <c r="A1526" s="39"/>
      <c r="B1526" s="98"/>
      <c r="D1526" s="26"/>
    </row>
    <row r="1527" spans="1:4" s="25" customFormat="1" ht="12.75">
      <c r="A1527" s="39"/>
      <c r="B1527" s="98"/>
      <c r="D1527" s="26"/>
    </row>
    <row r="1528" spans="1:4" s="25" customFormat="1" ht="12.75">
      <c r="A1528" s="39"/>
      <c r="B1528" s="98"/>
      <c r="D1528" s="26"/>
    </row>
    <row r="1529" spans="1:4" s="25" customFormat="1" ht="12.75">
      <c r="A1529" s="39"/>
      <c r="B1529" s="98"/>
      <c r="D1529" s="26"/>
    </row>
    <row r="1530" spans="1:4" s="25" customFormat="1" ht="12.75">
      <c r="A1530" s="39"/>
      <c r="B1530" s="98"/>
      <c r="D1530" s="26"/>
    </row>
    <row r="1531" spans="1:4" s="25" customFormat="1" ht="12.75">
      <c r="A1531" s="39"/>
      <c r="B1531" s="98"/>
      <c r="D1531" s="26"/>
    </row>
    <row r="1532" spans="1:4" s="25" customFormat="1" ht="12.75">
      <c r="A1532" s="39"/>
      <c r="B1532" s="98"/>
      <c r="D1532" s="26"/>
    </row>
    <row r="1533" spans="1:4" s="25" customFormat="1" ht="12.75">
      <c r="A1533" s="39"/>
      <c r="B1533" s="98"/>
      <c r="D1533" s="26"/>
    </row>
    <row r="1534" spans="1:4" s="25" customFormat="1" ht="12.75">
      <c r="A1534" s="39"/>
      <c r="B1534" s="98"/>
      <c r="D1534" s="26"/>
    </row>
    <row r="1535" spans="1:4" s="25" customFormat="1" ht="12.75">
      <c r="A1535" s="39"/>
      <c r="B1535" s="98"/>
      <c r="D1535" s="26"/>
    </row>
    <row r="1536" spans="1:4" s="25" customFormat="1" ht="12.75">
      <c r="A1536" s="39"/>
      <c r="B1536" s="98"/>
      <c r="D1536" s="26"/>
    </row>
    <row r="1537" spans="1:4" s="25" customFormat="1" ht="12.75">
      <c r="A1537" s="39"/>
      <c r="B1537" s="98"/>
      <c r="D1537" s="26"/>
    </row>
    <row r="1538" spans="1:4" s="25" customFormat="1" ht="12.75">
      <c r="A1538" s="39"/>
      <c r="B1538" s="98"/>
      <c r="D1538" s="26"/>
    </row>
    <row r="1539" spans="1:4" s="25" customFormat="1" ht="12.75">
      <c r="A1539" s="39"/>
      <c r="B1539" s="98"/>
      <c r="D1539" s="26"/>
    </row>
    <row r="1540" spans="1:4" s="25" customFormat="1" ht="12.75">
      <c r="A1540" s="39"/>
      <c r="B1540" s="98"/>
      <c r="D1540" s="26"/>
    </row>
    <row r="1541" spans="1:4" s="25" customFormat="1" ht="12.75">
      <c r="A1541" s="39"/>
      <c r="B1541" s="98"/>
      <c r="D1541" s="26"/>
    </row>
    <row r="1542" spans="1:4" s="25" customFormat="1" ht="12.75">
      <c r="A1542" s="39"/>
      <c r="B1542" s="98"/>
      <c r="D1542" s="26"/>
    </row>
    <row r="1543" spans="1:4" s="25" customFormat="1" ht="12.75">
      <c r="A1543" s="39"/>
      <c r="B1543" s="98"/>
      <c r="D1543" s="26"/>
    </row>
    <row r="1544" spans="1:4" s="25" customFormat="1" ht="12.75">
      <c r="A1544" s="39"/>
      <c r="B1544" s="98"/>
      <c r="D1544" s="26"/>
    </row>
    <row r="1545" spans="1:4" s="25" customFormat="1" ht="12.75">
      <c r="A1545" s="39"/>
      <c r="B1545" s="98"/>
      <c r="D1545" s="26"/>
    </row>
    <row r="1546" spans="1:4" s="25" customFormat="1" ht="12.75">
      <c r="A1546" s="39"/>
      <c r="B1546" s="98"/>
      <c r="D1546" s="26"/>
    </row>
    <row r="1547" spans="1:4" s="25" customFormat="1" ht="12.75">
      <c r="A1547" s="39"/>
      <c r="B1547" s="98"/>
      <c r="D1547" s="26"/>
    </row>
    <row r="1548" spans="1:4" s="25" customFormat="1" ht="12.75">
      <c r="A1548" s="39"/>
      <c r="B1548" s="98"/>
      <c r="D1548" s="26"/>
    </row>
    <row r="1549" spans="1:4" s="25" customFormat="1" ht="12.75">
      <c r="A1549" s="39"/>
      <c r="B1549" s="98"/>
      <c r="D1549" s="26"/>
    </row>
    <row r="1550" spans="1:4" s="25" customFormat="1" ht="12.75">
      <c r="A1550" s="39"/>
      <c r="B1550" s="98"/>
      <c r="D1550" s="26"/>
    </row>
    <row r="1551" spans="1:4" s="25" customFormat="1" ht="12.75">
      <c r="A1551" s="39"/>
      <c r="B1551" s="98"/>
      <c r="D1551" s="26"/>
    </row>
    <row r="1552" spans="1:4" s="25" customFormat="1" ht="12.75">
      <c r="A1552" s="39"/>
      <c r="B1552" s="98"/>
      <c r="D1552" s="26"/>
    </row>
    <row r="1553" spans="1:4" s="25" customFormat="1" ht="12.75">
      <c r="A1553" s="39"/>
      <c r="B1553" s="98"/>
      <c r="D1553" s="26"/>
    </row>
    <row r="1554" spans="1:4" s="25" customFormat="1" ht="12.75">
      <c r="A1554" s="39"/>
      <c r="B1554" s="98"/>
      <c r="D1554" s="26"/>
    </row>
    <row r="1555" spans="1:4" s="25" customFormat="1" ht="12.75">
      <c r="A1555" s="39"/>
      <c r="B1555" s="98"/>
      <c r="D1555" s="26"/>
    </row>
    <row r="1556" spans="1:4" s="25" customFormat="1" ht="12.75">
      <c r="A1556" s="39"/>
      <c r="B1556" s="98"/>
      <c r="D1556" s="26"/>
    </row>
    <row r="1557" spans="1:4" s="25" customFormat="1" ht="12.75">
      <c r="A1557" s="39"/>
      <c r="B1557" s="98"/>
      <c r="D1557" s="26"/>
    </row>
    <row r="1558" spans="1:4" s="25" customFormat="1" ht="12.75">
      <c r="A1558" s="39"/>
      <c r="B1558" s="98"/>
      <c r="D1558" s="26"/>
    </row>
    <row r="1559" spans="1:4" s="25" customFormat="1" ht="12.75">
      <c r="A1559" s="39"/>
      <c r="B1559" s="98"/>
      <c r="D1559" s="26"/>
    </row>
    <row r="1560" spans="1:4" s="25" customFormat="1" ht="12.75">
      <c r="A1560" s="39"/>
      <c r="B1560" s="98"/>
      <c r="D1560" s="26"/>
    </row>
    <row r="1561" spans="1:4" s="25" customFormat="1" ht="12.75">
      <c r="A1561" s="39"/>
      <c r="B1561" s="98"/>
      <c r="D1561" s="26"/>
    </row>
    <row r="1562" spans="1:4" s="25" customFormat="1" ht="12.75">
      <c r="A1562" s="39"/>
      <c r="B1562" s="98"/>
      <c r="D1562" s="26"/>
    </row>
    <row r="1563" spans="1:4" s="25" customFormat="1" ht="12.75">
      <c r="A1563" s="39"/>
      <c r="B1563" s="98"/>
      <c r="D1563" s="26"/>
    </row>
    <row r="1564" spans="1:4" s="25" customFormat="1" ht="12.75">
      <c r="A1564" s="39"/>
      <c r="B1564" s="98"/>
      <c r="D1564" s="26"/>
    </row>
    <row r="1565" spans="1:4" s="25" customFormat="1" ht="12.75">
      <c r="A1565" s="39"/>
      <c r="B1565" s="98"/>
      <c r="D1565" s="26"/>
    </row>
    <row r="1566" spans="1:4" s="25" customFormat="1" ht="12.75">
      <c r="A1566" s="39"/>
      <c r="B1566" s="98"/>
      <c r="D1566" s="26"/>
    </row>
    <row r="1567" spans="1:4" s="25" customFormat="1" ht="12.75">
      <c r="A1567" s="39"/>
      <c r="B1567" s="98"/>
      <c r="D1567" s="26"/>
    </row>
    <row r="1568" spans="1:4" s="25" customFormat="1" ht="12.75">
      <c r="A1568" s="39"/>
      <c r="B1568" s="98"/>
      <c r="D1568" s="26"/>
    </row>
    <row r="1569" spans="1:4" s="25" customFormat="1" ht="12.75">
      <c r="A1569" s="39"/>
      <c r="B1569" s="98"/>
      <c r="D1569" s="26"/>
    </row>
    <row r="1570" spans="1:4" s="25" customFormat="1" ht="12.75">
      <c r="A1570" s="39"/>
      <c r="B1570" s="98"/>
      <c r="D1570" s="26"/>
    </row>
    <row r="1571" spans="1:4" s="25" customFormat="1" ht="12.75">
      <c r="A1571" s="39"/>
      <c r="B1571" s="98"/>
      <c r="D1571" s="26"/>
    </row>
    <row r="1572" spans="1:4" s="25" customFormat="1" ht="12.75">
      <c r="A1572" s="39"/>
      <c r="B1572" s="98"/>
      <c r="D1572" s="26"/>
    </row>
    <row r="1573" spans="1:4" s="25" customFormat="1" ht="12.75">
      <c r="A1573" s="39"/>
      <c r="B1573" s="98"/>
      <c r="D1573" s="26"/>
    </row>
    <row r="1574" spans="1:4" s="25" customFormat="1" ht="12.75">
      <c r="A1574" s="39"/>
      <c r="B1574" s="98"/>
      <c r="D1574" s="26"/>
    </row>
    <row r="1575" spans="1:4" s="25" customFormat="1" ht="12.75">
      <c r="A1575" s="39"/>
      <c r="B1575" s="98"/>
      <c r="D1575" s="26"/>
    </row>
    <row r="1576" spans="1:4" s="25" customFormat="1" ht="12.75">
      <c r="A1576" s="39"/>
      <c r="B1576" s="98"/>
      <c r="D1576" s="26"/>
    </row>
    <row r="1577" spans="1:4" s="25" customFormat="1" ht="12.75">
      <c r="A1577" s="39"/>
      <c r="B1577" s="98"/>
      <c r="D1577" s="26"/>
    </row>
    <row r="1578" spans="1:4" s="25" customFormat="1" ht="12.75">
      <c r="A1578" s="39"/>
      <c r="B1578" s="98"/>
      <c r="D1578" s="26"/>
    </row>
    <row r="1579" spans="1:4" s="25" customFormat="1" ht="12.75">
      <c r="A1579" s="39"/>
      <c r="B1579" s="98"/>
      <c r="D1579" s="26"/>
    </row>
    <row r="1580" spans="1:4" s="25" customFormat="1" ht="12.75">
      <c r="A1580" s="39"/>
      <c r="B1580" s="98"/>
      <c r="D1580" s="26"/>
    </row>
    <row r="1581" spans="1:4" s="25" customFormat="1" ht="12.75">
      <c r="A1581" s="39"/>
      <c r="B1581" s="98"/>
      <c r="D1581" s="26"/>
    </row>
    <row r="1582" spans="1:4" s="25" customFormat="1" ht="12.75">
      <c r="A1582" s="39"/>
      <c r="B1582" s="98"/>
      <c r="D1582" s="26"/>
    </row>
    <row r="1583" spans="1:4" s="25" customFormat="1" ht="12.75">
      <c r="A1583" s="39"/>
      <c r="B1583" s="98"/>
      <c r="D1583" s="26"/>
    </row>
    <row r="1584" spans="1:4" s="25" customFormat="1" ht="12.75">
      <c r="A1584" s="39"/>
      <c r="B1584" s="98"/>
      <c r="D1584" s="26"/>
    </row>
    <row r="1585" spans="1:4" s="25" customFormat="1" ht="12.75">
      <c r="A1585" s="39"/>
      <c r="B1585" s="98"/>
      <c r="D1585" s="26"/>
    </row>
    <row r="1586" spans="1:4" s="25" customFormat="1" ht="12.75">
      <c r="A1586" s="39"/>
      <c r="B1586" s="98"/>
      <c r="D1586" s="26"/>
    </row>
    <row r="1587" spans="1:4" s="25" customFormat="1" ht="12.75">
      <c r="A1587" s="39"/>
      <c r="B1587" s="98"/>
      <c r="D1587" s="26"/>
    </row>
    <row r="1588" spans="1:4" s="25" customFormat="1" ht="12.75">
      <c r="A1588" s="39"/>
      <c r="B1588" s="98"/>
      <c r="D1588" s="26"/>
    </row>
    <row r="1589" spans="1:4" s="25" customFormat="1" ht="12.75">
      <c r="A1589" s="39"/>
      <c r="B1589" s="98"/>
      <c r="D1589" s="26"/>
    </row>
    <row r="1590" spans="1:4" s="25" customFormat="1" ht="12.75">
      <c r="A1590" s="39"/>
      <c r="B1590" s="98"/>
      <c r="D1590" s="26"/>
    </row>
    <row r="1591" spans="1:4" s="25" customFormat="1" ht="12.75">
      <c r="A1591" s="39"/>
      <c r="B1591" s="98"/>
      <c r="D1591" s="26"/>
    </row>
    <row r="1592" spans="1:4" s="25" customFormat="1" ht="12.75">
      <c r="A1592" s="39"/>
      <c r="B1592" s="98"/>
      <c r="D1592" s="26"/>
    </row>
    <row r="1593" spans="1:4" s="25" customFormat="1" ht="12.75">
      <c r="A1593" s="39"/>
      <c r="B1593" s="98"/>
      <c r="D1593" s="26"/>
    </row>
    <row r="1594" spans="1:4" s="25" customFormat="1" ht="12.75">
      <c r="A1594" s="39"/>
      <c r="B1594" s="98"/>
      <c r="D1594" s="26"/>
    </row>
    <row r="1595" spans="1:4" s="25" customFormat="1" ht="12.75">
      <c r="A1595" s="39"/>
      <c r="B1595" s="98"/>
      <c r="D1595" s="26"/>
    </row>
    <row r="1596" spans="1:4" s="25" customFormat="1" ht="12.75">
      <c r="A1596" s="39"/>
      <c r="B1596" s="98"/>
      <c r="D1596" s="26"/>
    </row>
    <row r="1597" spans="1:4" s="25" customFormat="1" ht="12.75">
      <c r="A1597" s="39"/>
      <c r="B1597" s="98"/>
      <c r="D1597" s="26"/>
    </row>
    <row r="1598" spans="1:4" s="25" customFormat="1" ht="12.75">
      <c r="A1598" s="39"/>
      <c r="B1598" s="98"/>
      <c r="D1598" s="26"/>
    </row>
    <row r="1599" spans="1:4" s="25" customFormat="1" ht="12.75">
      <c r="A1599" s="39"/>
      <c r="B1599" s="98"/>
      <c r="D1599" s="26"/>
    </row>
    <row r="1600" spans="1:4" s="25" customFormat="1" ht="12.75">
      <c r="A1600" s="39"/>
      <c r="B1600" s="98"/>
      <c r="D1600" s="26"/>
    </row>
    <row r="1601" spans="1:4" s="25" customFormat="1" ht="12.75">
      <c r="A1601" s="39"/>
      <c r="B1601" s="98"/>
      <c r="D1601" s="26"/>
    </row>
    <row r="1602" spans="1:4" s="25" customFormat="1" ht="12.75">
      <c r="A1602" s="39"/>
      <c r="B1602" s="98"/>
      <c r="D1602" s="26"/>
    </row>
    <row r="1603" spans="1:4" s="25" customFormat="1" ht="12.75">
      <c r="A1603" s="39"/>
      <c r="B1603" s="98"/>
      <c r="D1603" s="26"/>
    </row>
    <row r="1604" spans="1:4" s="25" customFormat="1" ht="12.75">
      <c r="A1604" s="39"/>
      <c r="B1604" s="98"/>
      <c r="D1604" s="26"/>
    </row>
    <row r="1605" spans="1:4" s="25" customFormat="1" ht="12.75">
      <c r="A1605" s="39"/>
      <c r="B1605" s="98"/>
      <c r="D1605" s="26"/>
    </row>
    <row r="1606" spans="1:4" s="25" customFormat="1" ht="12.75">
      <c r="A1606" s="39"/>
      <c r="B1606" s="98"/>
      <c r="D1606" s="26"/>
    </row>
    <row r="1607" spans="1:4" s="25" customFormat="1" ht="12.75">
      <c r="A1607" s="39"/>
      <c r="B1607" s="98"/>
      <c r="D1607" s="26"/>
    </row>
    <row r="1608" spans="1:4" s="25" customFormat="1" ht="12.75">
      <c r="A1608" s="39"/>
      <c r="B1608" s="98"/>
      <c r="D1608" s="26"/>
    </row>
    <row r="1609" spans="1:4" s="25" customFormat="1" ht="12.75">
      <c r="A1609" s="39"/>
      <c r="B1609" s="98"/>
      <c r="D1609" s="26"/>
    </row>
    <row r="1610" spans="1:4" s="25" customFormat="1" ht="12.75">
      <c r="A1610" s="39"/>
      <c r="B1610" s="98"/>
      <c r="D1610" s="26"/>
    </row>
    <row r="1611" spans="1:4" s="25" customFormat="1" ht="12.75">
      <c r="A1611" s="39"/>
      <c r="B1611" s="98"/>
      <c r="D1611" s="26"/>
    </row>
    <row r="1612" spans="1:4" s="25" customFormat="1" ht="12.75">
      <c r="A1612" s="39"/>
      <c r="B1612" s="98"/>
      <c r="D1612" s="26"/>
    </row>
    <row r="1613" spans="1:4" s="25" customFormat="1" ht="12.75">
      <c r="A1613" s="39"/>
      <c r="B1613" s="98"/>
      <c r="D1613" s="26"/>
    </row>
    <row r="1614" spans="1:4" s="25" customFormat="1" ht="12.75">
      <c r="A1614" s="39"/>
      <c r="B1614" s="98"/>
      <c r="D1614" s="26"/>
    </row>
    <row r="1615" spans="1:4" s="25" customFormat="1" ht="12.75">
      <c r="A1615" s="39"/>
      <c r="B1615" s="98"/>
      <c r="D1615" s="26"/>
    </row>
    <row r="1616" spans="1:4" s="25" customFormat="1" ht="12.75">
      <c r="A1616" s="39"/>
      <c r="B1616" s="98"/>
      <c r="D1616" s="26"/>
    </row>
    <row r="1617" spans="1:4" s="25" customFormat="1" ht="12.75">
      <c r="A1617" s="39"/>
      <c r="B1617" s="98"/>
      <c r="D1617" s="26"/>
    </row>
    <row r="1618" spans="1:4" s="25" customFormat="1" ht="12.75">
      <c r="A1618" s="39"/>
      <c r="B1618" s="98"/>
      <c r="D1618" s="26"/>
    </row>
    <row r="1619" spans="1:4" s="25" customFormat="1" ht="12.75">
      <c r="A1619" s="39"/>
      <c r="B1619" s="98"/>
      <c r="D1619" s="26"/>
    </row>
    <row r="1620" spans="1:4" s="25" customFormat="1" ht="12.75">
      <c r="A1620" s="39"/>
      <c r="B1620" s="98"/>
      <c r="D1620" s="26"/>
    </row>
    <row r="1621" spans="1:4" s="25" customFormat="1" ht="12.75">
      <c r="A1621" s="39"/>
      <c r="B1621" s="98"/>
      <c r="D1621" s="26"/>
    </row>
    <row r="1622" spans="1:4" s="25" customFormat="1" ht="12.75">
      <c r="A1622" s="39"/>
      <c r="B1622" s="98"/>
      <c r="D1622" s="26"/>
    </row>
    <row r="1623" spans="1:4" s="25" customFormat="1" ht="12.75">
      <c r="A1623" s="39"/>
      <c r="B1623" s="98"/>
      <c r="D1623" s="26"/>
    </row>
    <row r="1624" spans="1:4" s="25" customFormat="1" ht="12.75">
      <c r="A1624" s="39"/>
      <c r="B1624" s="98"/>
      <c r="D1624" s="26"/>
    </row>
    <row r="1625" spans="1:4" s="25" customFormat="1" ht="12.75">
      <c r="A1625" s="39"/>
      <c r="B1625" s="98"/>
      <c r="D1625" s="26"/>
    </row>
    <row r="1626" spans="1:4" s="25" customFormat="1" ht="12.75">
      <c r="A1626" s="39"/>
      <c r="B1626" s="98"/>
      <c r="D1626" s="26"/>
    </row>
    <row r="1627" spans="1:4" s="25" customFormat="1" ht="12.75">
      <c r="A1627" s="39"/>
      <c r="B1627" s="98"/>
      <c r="D1627" s="26"/>
    </row>
    <row r="1628" spans="1:4" s="25" customFormat="1" ht="12.75">
      <c r="A1628" s="39"/>
      <c r="B1628" s="98"/>
      <c r="D1628" s="26"/>
    </row>
    <row r="1629" spans="1:4" s="25" customFormat="1" ht="12.75">
      <c r="A1629" s="39"/>
      <c r="B1629" s="98"/>
      <c r="D1629" s="26"/>
    </row>
    <row r="1630" spans="1:4" s="25" customFormat="1" ht="12.75">
      <c r="A1630" s="39"/>
      <c r="B1630" s="98"/>
      <c r="D1630" s="26"/>
    </row>
    <row r="1631" spans="1:4" s="25" customFormat="1" ht="12.75">
      <c r="A1631" s="39"/>
      <c r="B1631" s="98"/>
      <c r="D1631" s="26"/>
    </row>
    <row r="1632" spans="1:4" s="25" customFormat="1" ht="12.75">
      <c r="A1632" s="39"/>
      <c r="B1632" s="98"/>
      <c r="D1632" s="26"/>
    </row>
    <row r="1633" spans="1:4" s="25" customFormat="1" ht="12.75">
      <c r="A1633" s="39"/>
      <c r="B1633" s="98"/>
      <c r="D1633" s="26"/>
    </row>
    <row r="1634" spans="1:4" s="25" customFormat="1" ht="12.75">
      <c r="A1634" s="39"/>
      <c r="B1634" s="98"/>
      <c r="D1634" s="26"/>
    </row>
  </sheetData>
  <sheetProtection/>
  <mergeCells count="8">
    <mergeCell ref="B10:J10"/>
    <mergeCell ref="B9:E9"/>
    <mergeCell ref="H1:J1"/>
    <mergeCell ref="H2:J2"/>
    <mergeCell ref="H3:J3"/>
    <mergeCell ref="H4:J4"/>
    <mergeCell ref="H5:J5"/>
    <mergeCell ref="H6:J6"/>
  </mergeCells>
  <printOptions/>
  <pageMargins left="0.6692913385826772" right="0.3937007874015748" top="0.7086614173228347" bottom="0.5511811023622047" header="0.3937007874015748" footer="0"/>
  <pageSetup fitToHeight="1" fitToWidth="1" horizontalDpi="600" verticalDpi="600" orientation="landscape" paperSize="9" scale="33" r:id="rId1"/>
  <headerFooter alignWithMargins="0">
    <oddFooter>&amp;C
</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H33"/>
  <sheetViews>
    <sheetView zoomScalePageLayoutView="0" workbookViewId="0" topLeftCell="A1">
      <selection activeCell="A9" sqref="A9:H10"/>
    </sheetView>
  </sheetViews>
  <sheetFormatPr defaultColWidth="9.140625" defaultRowHeight="15"/>
  <cols>
    <col min="1" max="1" width="5.7109375" style="0" customWidth="1"/>
    <col min="2" max="2" width="87.57421875" style="40" customWidth="1"/>
    <col min="3" max="3" width="12.00390625" style="0" customWidth="1"/>
    <col min="4" max="4" width="12.8515625" style="0" customWidth="1"/>
    <col min="5" max="5" width="14.140625" style="0" customWidth="1"/>
    <col min="6" max="6" width="15.7109375" style="0" customWidth="1"/>
    <col min="7" max="7" width="12.7109375" style="0" bestFit="1" customWidth="1"/>
    <col min="8" max="8" width="27.140625" style="0" customWidth="1"/>
  </cols>
  <sheetData>
    <row r="1" ht="15.75">
      <c r="F1" s="41" t="s">
        <v>617</v>
      </c>
    </row>
    <row r="2" spans="6:8" ht="15.75">
      <c r="F2" s="41" t="s">
        <v>618</v>
      </c>
      <c r="G2" s="42"/>
      <c r="H2" s="42"/>
    </row>
    <row r="3" spans="6:8" ht="15.75">
      <c r="F3" s="41" t="s">
        <v>619</v>
      </c>
      <c r="G3" s="43"/>
      <c r="H3" s="43"/>
    </row>
    <row r="4" spans="6:8" ht="15.75">
      <c r="F4" s="41" t="s">
        <v>620</v>
      </c>
      <c r="G4" s="43"/>
      <c r="H4" s="43"/>
    </row>
    <row r="5" spans="6:8" ht="15.75">
      <c r="F5" s="41" t="s">
        <v>621</v>
      </c>
      <c r="G5" s="43"/>
      <c r="H5" s="43"/>
    </row>
    <row r="6" spans="6:8" ht="15.75">
      <c r="F6" s="41" t="s">
        <v>622</v>
      </c>
      <c r="G6" s="43"/>
      <c r="H6" s="43"/>
    </row>
    <row r="7" spans="6:8" ht="15.75">
      <c r="F7" s="44" t="s">
        <v>589</v>
      </c>
      <c r="G7" s="43"/>
      <c r="H7" s="43"/>
    </row>
    <row r="8" ht="15.75">
      <c r="F8" s="45" t="s">
        <v>751</v>
      </c>
    </row>
    <row r="9" spans="1:8" ht="15">
      <c r="A9" s="270" t="s">
        <v>623</v>
      </c>
      <c r="B9" s="270"/>
      <c r="C9" s="270"/>
      <c r="D9" s="270"/>
      <c r="E9" s="270"/>
      <c r="F9" s="270"/>
      <c r="G9" s="270"/>
      <c r="H9" s="270"/>
    </row>
    <row r="10" spans="1:8" ht="15">
      <c r="A10" s="270"/>
      <c r="B10" s="270"/>
      <c r="C10" s="270"/>
      <c r="D10" s="270"/>
      <c r="E10" s="270"/>
      <c r="F10" s="270"/>
      <c r="G10" s="270"/>
      <c r="H10" s="270"/>
    </row>
    <row r="11" ht="15.75">
      <c r="H11" s="118" t="s">
        <v>745</v>
      </c>
    </row>
    <row r="12" spans="1:8" ht="15">
      <c r="A12" s="271" t="s">
        <v>624</v>
      </c>
      <c r="B12" s="273" t="s">
        <v>625</v>
      </c>
      <c r="C12" s="275" t="s">
        <v>626</v>
      </c>
      <c r="D12" s="277" t="s">
        <v>627</v>
      </c>
      <c r="E12" s="279" t="s">
        <v>628</v>
      </c>
      <c r="F12" s="279"/>
      <c r="G12" s="280"/>
      <c r="H12" s="46" t="s">
        <v>629</v>
      </c>
    </row>
    <row r="13" spans="1:8" ht="15">
      <c r="A13" s="272"/>
      <c r="B13" s="274"/>
      <c r="C13" s="276"/>
      <c r="D13" s="278"/>
      <c r="E13" s="47">
        <v>2016</v>
      </c>
      <c r="F13" s="47">
        <v>2017</v>
      </c>
      <c r="G13" s="47">
        <v>2018</v>
      </c>
      <c r="H13" s="48"/>
    </row>
    <row r="14" spans="1:8" ht="15.75">
      <c r="A14" s="49"/>
      <c r="B14" s="50" t="s">
        <v>630</v>
      </c>
      <c r="C14" s="51"/>
      <c r="D14" s="52"/>
      <c r="E14" s="53">
        <f>E15+E17+E18+E16</f>
        <v>20800000</v>
      </c>
      <c r="F14" s="53">
        <f>F15+F17+F18+F16</f>
        <v>5500000</v>
      </c>
      <c r="G14" s="53">
        <f>G15+G17+G18+G16</f>
        <v>1500000</v>
      </c>
      <c r="H14" s="48"/>
    </row>
    <row r="15" spans="1:8" ht="47.25">
      <c r="A15" s="54">
        <v>1</v>
      </c>
      <c r="B15" s="55" t="s">
        <v>631</v>
      </c>
      <c r="C15" s="56" t="s">
        <v>632</v>
      </c>
      <c r="D15" s="56">
        <v>0</v>
      </c>
      <c r="E15" s="57">
        <v>1500000</v>
      </c>
      <c r="F15" s="57">
        <v>3000000</v>
      </c>
      <c r="G15" s="57">
        <v>1000000</v>
      </c>
      <c r="H15" s="58" t="s">
        <v>633</v>
      </c>
    </row>
    <row r="16" spans="1:8" ht="45">
      <c r="A16" s="54">
        <v>2</v>
      </c>
      <c r="B16" s="55" t="s">
        <v>634</v>
      </c>
      <c r="C16" s="56" t="s">
        <v>635</v>
      </c>
      <c r="D16" s="56">
        <v>0</v>
      </c>
      <c r="E16" s="57">
        <v>1300000</v>
      </c>
      <c r="F16" s="57">
        <v>500000</v>
      </c>
      <c r="G16" s="57">
        <v>500000</v>
      </c>
      <c r="H16" s="58" t="s">
        <v>633</v>
      </c>
    </row>
    <row r="17" spans="1:8" ht="78.75">
      <c r="A17" s="59">
        <v>3</v>
      </c>
      <c r="B17" s="60" t="s">
        <v>636</v>
      </c>
      <c r="C17" s="61" t="s">
        <v>637</v>
      </c>
      <c r="D17" s="61">
        <v>0</v>
      </c>
      <c r="E17" s="62">
        <v>12000000</v>
      </c>
      <c r="F17" s="62">
        <v>2000000</v>
      </c>
      <c r="G17" s="62">
        <v>0</v>
      </c>
      <c r="H17" s="63" t="s">
        <v>633</v>
      </c>
    </row>
    <row r="18" spans="1:8" ht="63">
      <c r="A18" s="64">
        <v>4</v>
      </c>
      <c r="B18" s="65" t="s">
        <v>638</v>
      </c>
      <c r="C18" s="66">
        <v>2016</v>
      </c>
      <c r="D18" s="66">
        <v>0</v>
      </c>
      <c r="E18" s="62">
        <v>6000000</v>
      </c>
      <c r="F18" s="62">
        <v>0</v>
      </c>
      <c r="G18" s="62">
        <v>0</v>
      </c>
      <c r="H18" s="67" t="s">
        <v>633</v>
      </c>
    </row>
    <row r="19" spans="1:8" ht="15.75">
      <c r="A19" s="48"/>
      <c r="B19" s="68" t="s">
        <v>639</v>
      </c>
      <c r="C19" s="69"/>
      <c r="D19" s="69"/>
      <c r="E19" s="70">
        <f>E20+E22+E23+E24+E21+E25+E26</f>
        <v>28903869.1</v>
      </c>
      <c r="F19" s="70">
        <f>F20+F22+F23+F24+F21+F25+F26</f>
        <v>14000000</v>
      </c>
      <c r="G19" s="70">
        <f>G20+G22+G23+G24+G21+G25+G26</f>
        <v>6000000</v>
      </c>
      <c r="H19" s="67"/>
    </row>
    <row r="20" spans="1:8" ht="94.5">
      <c r="A20" s="59">
        <v>5</v>
      </c>
      <c r="B20" s="71" t="s">
        <v>752</v>
      </c>
      <c r="C20" s="72" t="s">
        <v>640</v>
      </c>
      <c r="D20" s="73" t="s">
        <v>641</v>
      </c>
      <c r="E20" s="62">
        <v>8000000</v>
      </c>
      <c r="F20" s="62">
        <v>0</v>
      </c>
      <c r="G20" s="62">
        <v>0</v>
      </c>
      <c r="H20" s="67" t="s">
        <v>633</v>
      </c>
    </row>
    <row r="21" spans="1:8" ht="78.75">
      <c r="A21" s="59">
        <v>6</v>
      </c>
      <c r="B21" s="74" t="s">
        <v>753</v>
      </c>
      <c r="C21" s="72" t="s">
        <v>642</v>
      </c>
      <c r="D21" s="75" t="s">
        <v>643</v>
      </c>
      <c r="E21" s="62">
        <v>4500000</v>
      </c>
      <c r="F21" s="62">
        <v>2000000</v>
      </c>
      <c r="G21" s="62">
        <v>0</v>
      </c>
      <c r="H21" s="67" t="s">
        <v>633</v>
      </c>
    </row>
    <row r="22" spans="1:8" ht="63">
      <c r="A22" s="59">
        <v>7</v>
      </c>
      <c r="B22" s="76" t="s">
        <v>644</v>
      </c>
      <c r="C22" s="72" t="s">
        <v>645</v>
      </c>
      <c r="D22" s="72">
        <v>0</v>
      </c>
      <c r="E22" s="62">
        <v>7000000</v>
      </c>
      <c r="F22" s="62">
        <v>3000000</v>
      </c>
      <c r="G22" s="62">
        <v>3000000</v>
      </c>
      <c r="H22" s="67" t="s">
        <v>633</v>
      </c>
    </row>
    <row r="23" spans="1:8" ht="45">
      <c r="A23" s="59">
        <v>8</v>
      </c>
      <c r="B23" s="76" t="s">
        <v>646</v>
      </c>
      <c r="C23" s="72" t="s">
        <v>632</v>
      </c>
      <c r="D23" s="72">
        <v>0</v>
      </c>
      <c r="E23" s="62">
        <v>21243</v>
      </c>
      <c r="F23" s="62">
        <v>4000000</v>
      </c>
      <c r="G23" s="62">
        <v>3000000</v>
      </c>
      <c r="H23" s="67" t="s">
        <v>633</v>
      </c>
    </row>
    <row r="24" spans="1:8" ht="94.5">
      <c r="A24" s="59">
        <v>9</v>
      </c>
      <c r="B24" s="74" t="s">
        <v>647</v>
      </c>
      <c r="C24" s="72" t="s">
        <v>642</v>
      </c>
      <c r="D24" s="77" t="s">
        <v>648</v>
      </c>
      <c r="E24" s="62">
        <v>3500000</v>
      </c>
      <c r="F24" s="62">
        <v>5000000</v>
      </c>
      <c r="G24" s="62">
        <v>0</v>
      </c>
      <c r="H24" s="63" t="s">
        <v>633</v>
      </c>
    </row>
    <row r="25" spans="1:8" ht="45">
      <c r="A25" s="59">
        <v>10</v>
      </c>
      <c r="B25" s="136" t="s">
        <v>754</v>
      </c>
      <c r="C25" s="101">
        <v>2016</v>
      </c>
      <c r="D25" s="77">
        <v>2611904</v>
      </c>
      <c r="E25" s="62">
        <v>2611904</v>
      </c>
      <c r="F25" s="62">
        <v>0</v>
      </c>
      <c r="G25" s="62">
        <v>0</v>
      </c>
      <c r="H25" s="63" t="s">
        <v>633</v>
      </c>
    </row>
    <row r="26" spans="1:8" ht="45">
      <c r="A26" s="59">
        <v>11</v>
      </c>
      <c r="B26" s="76" t="s">
        <v>755</v>
      </c>
      <c r="C26" s="123">
        <v>2016</v>
      </c>
      <c r="D26" s="77">
        <v>3270722.1</v>
      </c>
      <c r="E26" s="62">
        <v>3270722.1</v>
      </c>
      <c r="F26" s="62"/>
      <c r="G26" s="62"/>
      <c r="H26" s="63" t="s">
        <v>633</v>
      </c>
    </row>
    <row r="27" spans="1:8" ht="3" customHeight="1">
      <c r="A27" s="59"/>
      <c r="B27" s="74"/>
      <c r="C27" s="101"/>
      <c r="D27" s="77"/>
      <c r="E27" s="62"/>
      <c r="F27" s="62"/>
      <c r="G27" s="62"/>
      <c r="H27" s="63"/>
    </row>
    <row r="28" spans="1:8" ht="15.75">
      <c r="A28" s="48"/>
      <c r="B28" s="78" t="s">
        <v>649</v>
      </c>
      <c r="C28" s="46"/>
      <c r="D28" s="46"/>
      <c r="E28" s="79">
        <f>E29+E30</f>
        <v>5250000</v>
      </c>
      <c r="F28" s="79">
        <f>F29+F30</f>
        <v>0</v>
      </c>
      <c r="G28" s="79">
        <f>G29+G30</f>
        <v>0</v>
      </c>
      <c r="H28" s="67"/>
    </row>
    <row r="29" spans="1:8" ht="78.75">
      <c r="A29" s="59">
        <v>12</v>
      </c>
      <c r="B29" s="74" t="s">
        <v>650</v>
      </c>
      <c r="C29" s="72" t="s">
        <v>651</v>
      </c>
      <c r="D29" s="75" t="s">
        <v>652</v>
      </c>
      <c r="E29" s="62">
        <v>5000000</v>
      </c>
      <c r="F29" s="62">
        <v>0</v>
      </c>
      <c r="G29" s="62">
        <v>0</v>
      </c>
      <c r="H29" s="63" t="s">
        <v>633</v>
      </c>
    </row>
    <row r="30" spans="1:8" ht="15">
      <c r="A30" s="285">
        <v>13</v>
      </c>
      <c r="B30" s="287" t="s">
        <v>653</v>
      </c>
      <c r="C30" s="289">
        <v>2016</v>
      </c>
      <c r="D30" s="289">
        <v>0</v>
      </c>
      <c r="E30" s="281">
        <v>250000</v>
      </c>
      <c r="F30" s="281">
        <v>0</v>
      </c>
      <c r="G30" s="281">
        <v>0</v>
      </c>
      <c r="H30" s="283" t="s">
        <v>654</v>
      </c>
    </row>
    <row r="31" spans="1:8" ht="15">
      <c r="A31" s="286"/>
      <c r="B31" s="288"/>
      <c r="C31" s="282"/>
      <c r="D31" s="282"/>
      <c r="E31" s="282"/>
      <c r="F31" s="282"/>
      <c r="G31" s="282"/>
      <c r="H31" s="284"/>
    </row>
    <row r="32" spans="1:8" ht="20.25" customHeight="1">
      <c r="A32" s="286"/>
      <c r="B32" s="288"/>
      <c r="C32" s="282"/>
      <c r="D32" s="282"/>
      <c r="E32" s="282"/>
      <c r="F32" s="282"/>
      <c r="G32" s="282"/>
      <c r="H32" s="284"/>
    </row>
    <row r="33" spans="1:8" ht="15.75">
      <c r="A33" s="46"/>
      <c r="B33" s="78" t="s">
        <v>655</v>
      </c>
      <c r="C33" s="46"/>
      <c r="D33" s="46"/>
      <c r="E33" s="80">
        <f>E28+E19+E14</f>
        <v>54953869.1</v>
      </c>
      <c r="F33" s="80">
        <f>F28+F19+F14</f>
        <v>19500000</v>
      </c>
      <c r="G33" s="80">
        <f>G28+G19+G14</f>
        <v>7500000</v>
      </c>
      <c r="H33" s="46"/>
    </row>
  </sheetData>
  <sheetProtection/>
  <mergeCells count="14">
    <mergeCell ref="G30:G32"/>
    <mergeCell ref="H30:H32"/>
    <mergeCell ref="A30:A32"/>
    <mergeCell ref="B30:B32"/>
    <mergeCell ref="C30:C32"/>
    <mergeCell ref="D30:D32"/>
    <mergeCell ref="E30:E32"/>
    <mergeCell ref="F30:F32"/>
    <mergeCell ref="A9:H10"/>
    <mergeCell ref="A12:A13"/>
    <mergeCell ref="B12:B13"/>
    <mergeCell ref="C12:C13"/>
    <mergeCell ref="D12:D13"/>
    <mergeCell ref="E12:G12"/>
  </mergeCells>
  <printOptions/>
  <pageMargins left="0.7086614173228347" right="0.7086614173228347" top="0.7480314960629921" bottom="0.7480314960629921" header="0.31496062992125984" footer="0.31496062992125984"/>
  <pageSetup fitToHeight="2" fitToWidth="1" horizontalDpi="600" verticalDpi="600" orientation="landscape" paperSize="9" scale="69" r:id="rId1"/>
</worksheet>
</file>

<file path=xl/worksheets/sheet8.xml><?xml version="1.0" encoding="utf-8"?>
<worksheet xmlns="http://schemas.openxmlformats.org/spreadsheetml/2006/main" xmlns:r="http://schemas.openxmlformats.org/officeDocument/2006/relationships">
  <sheetPr>
    <pageSetUpPr fitToPage="1"/>
  </sheetPr>
  <dimension ref="A1:J18"/>
  <sheetViews>
    <sheetView zoomScalePageLayoutView="0" workbookViewId="0" topLeftCell="A1">
      <selection activeCell="K12" sqref="K12"/>
    </sheetView>
  </sheetViews>
  <sheetFormatPr defaultColWidth="8.8515625" defaultRowHeight="15"/>
  <cols>
    <col min="1" max="8" width="8.8515625" style="81" customWidth="1"/>
    <col min="9" max="9" width="24.8515625" style="81" customWidth="1"/>
    <col min="10" max="10" width="33.57421875" style="81" customWidth="1"/>
    <col min="11" max="16384" width="8.8515625" style="81" customWidth="1"/>
  </cols>
  <sheetData>
    <row r="1" spans="9:10" ht="15">
      <c r="I1" s="268" t="s">
        <v>705</v>
      </c>
      <c r="J1" s="268"/>
    </row>
    <row r="2" spans="9:10" ht="15">
      <c r="I2" s="268" t="s">
        <v>586</v>
      </c>
      <c r="J2" s="268"/>
    </row>
    <row r="3" spans="9:10" ht="15">
      <c r="I3" s="268" t="s">
        <v>587</v>
      </c>
      <c r="J3" s="268"/>
    </row>
    <row r="4" spans="9:10" ht="15">
      <c r="I4" s="268" t="s">
        <v>588</v>
      </c>
      <c r="J4" s="268"/>
    </row>
    <row r="5" spans="9:10" ht="15">
      <c r="I5" s="268" t="s">
        <v>589</v>
      </c>
      <c r="J5" s="268"/>
    </row>
    <row r="6" spans="9:10" ht="15">
      <c r="I6" s="269" t="s">
        <v>751</v>
      </c>
      <c r="J6" s="269"/>
    </row>
    <row r="9" spans="2:10" ht="44.25" customHeight="1">
      <c r="B9" s="291" t="s">
        <v>764</v>
      </c>
      <c r="C9" s="291"/>
      <c r="D9" s="291"/>
      <c r="E9" s="291"/>
      <c r="F9" s="291"/>
      <c r="G9" s="291"/>
      <c r="H9" s="291"/>
      <c r="I9" s="291"/>
      <c r="J9" s="291"/>
    </row>
    <row r="12" spans="1:10" ht="15.75">
      <c r="A12" s="82" t="s">
        <v>624</v>
      </c>
      <c r="B12" s="292" t="s">
        <v>1</v>
      </c>
      <c r="C12" s="292"/>
      <c r="D12" s="292"/>
      <c r="E12" s="292"/>
      <c r="F12" s="292"/>
      <c r="G12" s="292"/>
      <c r="H12" s="292"/>
      <c r="I12" s="292"/>
      <c r="J12" s="292"/>
    </row>
    <row r="13" spans="1:10" ht="15.75">
      <c r="A13" s="72">
        <v>1</v>
      </c>
      <c r="B13" s="290" t="s">
        <v>704</v>
      </c>
      <c r="C13" s="290"/>
      <c r="D13" s="290"/>
      <c r="E13" s="290"/>
      <c r="F13" s="290"/>
      <c r="G13" s="290"/>
      <c r="H13" s="290"/>
      <c r="I13" s="290"/>
      <c r="J13" s="290"/>
    </row>
    <row r="14" spans="1:10" ht="15.75">
      <c r="A14" s="72">
        <v>2</v>
      </c>
      <c r="B14" s="290" t="s">
        <v>699</v>
      </c>
      <c r="C14" s="290"/>
      <c r="D14" s="290"/>
      <c r="E14" s="290"/>
      <c r="F14" s="290"/>
      <c r="G14" s="290"/>
      <c r="H14" s="290"/>
      <c r="I14" s="290"/>
      <c r="J14" s="290"/>
    </row>
    <row r="15" spans="1:10" ht="30" customHeight="1">
      <c r="A15" s="72">
        <v>3</v>
      </c>
      <c r="B15" s="290" t="s">
        <v>700</v>
      </c>
      <c r="C15" s="290"/>
      <c r="D15" s="290"/>
      <c r="E15" s="290"/>
      <c r="F15" s="290"/>
      <c r="G15" s="290"/>
      <c r="H15" s="290"/>
      <c r="I15" s="290"/>
      <c r="J15" s="290"/>
    </row>
    <row r="16" spans="1:10" ht="15.75">
      <c r="A16" s="72">
        <v>4</v>
      </c>
      <c r="B16" s="290" t="s">
        <v>701</v>
      </c>
      <c r="C16" s="290"/>
      <c r="D16" s="290"/>
      <c r="E16" s="290"/>
      <c r="F16" s="290"/>
      <c r="G16" s="290"/>
      <c r="H16" s="290"/>
      <c r="I16" s="290"/>
      <c r="J16" s="290"/>
    </row>
    <row r="17" spans="1:10" ht="15.75">
      <c r="A17" s="72">
        <v>5</v>
      </c>
      <c r="B17" s="290" t="s">
        <v>702</v>
      </c>
      <c r="C17" s="290"/>
      <c r="D17" s="290"/>
      <c r="E17" s="290"/>
      <c r="F17" s="290"/>
      <c r="G17" s="290"/>
      <c r="H17" s="290"/>
      <c r="I17" s="290"/>
      <c r="J17" s="290"/>
    </row>
    <row r="18" spans="1:10" ht="30" customHeight="1">
      <c r="A18" s="72">
        <v>6</v>
      </c>
      <c r="B18" s="290" t="s">
        <v>703</v>
      </c>
      <c r="C18" s="290"/>
      <c r="D18" s="290"/>
      <c r="E18" s="290"/>
      <c r="F18" s="290"/>
      <c r="G18" s="290"/>
      <c r="H18" s="290"/>
      <c r="I18" s="290"/>
      <c r="J18" s="290"/>
    </row>
  </sheetData>
  <sheetProtection/>
  <mergeCells count="14">
    <mergeCell ref="I1:J1"/>
    <mergeCell ref="I2:J2"/>
    <mergeCell ref="I3:J3"/>
    <mergeCell ref="I4:J4"/>
    <mergeCell ref="I5:J5"/>
    <mergeCell ref="I6:J6"/>
    <mergeCell ref="B17:J17"/>
    <mergeCell ref="B18:J18"/>
    <mergeCell ref="B9:J9"/>
    <mergeCell ref="B12:J12"/>
    <mergeCell ref="B13:J13"/>
    <mergeCell ref="B14:J14"/>
    <mergeCell ref="B15:J15"/>
    <mergeCell ref="B16:J16"/>
  </mergeCells>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OfficeUSER</dc:creator>
  <cp:keywords/>
  <dc:description/>
  <cp:lastModifiedBy>user</cp:lastModifiedBy>
  <cp:lastPrinted>2016-08-30T08:49:34Z</cp:lastPrinted>
  <dcterms:created xsi:type="dcterms:W3CDTF">2013-05-31T10:21:32Z</dcterms:created>
  <dcterms:modified xsi:type="dcterms:W3CDTF">2016-09-01T13:19:45Z</dcterms:modified>
  <cp:category/>
  <cp:version/>
  <cp:contentType/>
  <cp:contentStatus/>
</cp:coreProperties>
</file>