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680" windowWidth="12120" windowHeight="7740" activeTab="0"/>
  </bookViews>
  <sheets>
    <sheet name="2017 год" sheetId="1" r:id="rId1"/>
    <sheet name="2018-2019 годы " sheetId="2" r:id="rId2"/>
  </sheets>
  <definedNames>
    <definedName name="_xlnm.Print_Titles" localSheetId="0">'2017 год'!$16:$16</definedName>
    <definedName name="_xlnm.Print_Titles" localSheetId="1">'2018-2019 годы '!$16:$16</definedName>
    <definedName name="_xlnm.Print_Area" localSheetId="0">'2017 год'!$A$1:$E$74</definedName>
    <definedName name="_xlnm.Print_Area" localSheetId="1">'2018-2019 годы '!$A$1:$F$59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5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И.В.Виноградова</author>
  </authors>
  <commentList>
    <comment ref="A15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<sst xmlns="http://schemas.openxmlformats.org/spreadsheetml/2006/main" count="223" uniqueCount="132">
  <si>
    <t xml:space="preserve">Наименование </t>
  </si>
  <si>
    <t>1</t>
  </si>
  <si>
    <t>2</t>
  </si>
  <si>
    <t>Всего</t>
  </si>
  <si>
    <t>3</t>
  </si>
  <si>
    <t>Сумма
(рублей)</t>
  </si>
  <si>
    <t>№ п/п</t>
  </si>
  <si>
    <t>3.1.</t>
  </si>
  <si>
    <t xml:space="preserve">                                                                                                        решением  совета депутатов        </t>
  </si>
  <si>
    <t xml:space="preserve">                                                                                                          УТВЕРЖДЕНЫ </t>
  </si>
  <si>
    <t xml:space="preserve">                                                                                              муниципального образования   Волосовский </t>
  </si>
  <si>
    <t xml:space="preserve">                                                                                       муниципальный  район  Ленинградской  области</t>
  </si>
  <si>
    <t>Иные межбюджетные трансферты</t>
  </si>
  <si>
    <t xml:space="preserve">Формы, цели и объем межбюджетных трансфертов  бюджету
муниципального образования Волосовский муниципальный район </t>
  </si>
  <si>
    <t>Межбюджетные трансферты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</si>
  <si>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  5</t>
  </si>
  <si>
    <t>Приложение   6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</si>
  <si>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</si>
  <si>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</si>
  <si>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</si>
  <si>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</si>
  <si>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</si>
  <si>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</si>
  <si>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</si>
  <si>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</si>
  <si>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</si>
  <si>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</si>
  <si>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3.2.</t>
  </si>
  <si>
    <t>3.3.</t>
  </si>
  <si>
    <t>3.4.</t>
  </si>
  <si>
    <t>Дотации</t>
  </si>
  <si>
    <t xml:space="preserve">Субсидии </t>
  </si>
  <si>
    <t xml:space="preserve">Субвенции </t>
  </si>
  <si>
    <t>4.1.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</si>
  <si>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</si>
  <si>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</si>
  <si>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</si>
  <si>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</si>
  <si>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</si>
  <si>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</si>
  <si>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</si>
  <si>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</si>
  <si>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</si>
  <si>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</si>
  <si>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</si>
  <si>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</si>
  <si>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</si>
  <si>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</si>
  <si>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</si>
  <si>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</si>
  <si>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</si>
  <si>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</si>
  <si>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</si>
  <si>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</si>
  <si>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</si>
  <si>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</si>
  <si>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Сумма на 2018 год 
(рублей)</t>
  </si>
  <si>
    <t xml:space="preserve">                         Ленинградской области  на 2017 год</t>
  </si>
  <si>
    <t>Сумма на 2019 год 
(рублей)</t>
  </si>
  <si>
    <t xml:space="preserve">Дотации на выравнивание бюджетной обеспеченности муниципальных районов </t>
  </si>
  <si>
    <t>Субсидии на укрепление материально-технической базы организаций дошкольного образования</t>
  </si>
  <si>
    <t>Субсидии на укрепление материально-технической базы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</si>
  <si>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</si>
  <si>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Субсидии на развитие кадрового потенциала системы дошкольного, общего и дополнительного образования</t>
  </si>
  <si>
    <t>Субсидии на организацию отдыха и оздоровления детей и подростков</t>
  </si>
  <si>
    <t>Субсидии 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</si>
  <si>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Субсидии на обеспечение деятельности информационно-консультационных центров для потребителей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</si>
  <si>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</si>
  <si>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Субсидии на реализацию комплекса мер по сохранению исторической памяти</t>
  </si>
  <si>
    <t>Субсидии на реализацию комплекса мер по профилактике правонарушений и рискованного поведения в молодежной среде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</si>
  <si>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</si>
  <si>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
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</si>
  <si>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</si>
  <si>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Субвенции по организации и осуществлению деятельности по опеке и попечительству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</si>
  <si>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</si>
  <si>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Субвенции по организации выплаты вознаграждения, причитающегося приемным родителям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</si>
  <si>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</si>
  <si>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</si>
  <si>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</si>
  <si>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</si>
  <si>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</si>
  <si>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Субвенции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</si>
  <si>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по поддержке сельскохозяйственного производства</t>
  </si>
  <si>
    <t>Субвенции по распоряжению земельными участками, государственная собственность на которые не разграничена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</si>
  <si>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</si>
  <si>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</si>
  <si>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Субвенции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</si>
  <si>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по предоставлению гражданам единовременной денежной выплаты на проведение капитального ремонта индивидуальных жилых домов</t>
  </si>
  <si>
    <t>Субвенции в сфере жилищных отношений</t>
  </si>
  <si>
    <t>Субвенции в сфере обращения с безнадзорными животными на территории Ленинградской области</t>
  </si>
  <si>
    <t>Субвенции по обеспечению бесплатного изготовления и ремонта зубных протезов ветеранам труда, труженикам тыла, жертвам политических репрессий</t>
  </si>
  <si>
    <t>Субвенции по организации социального обслуживания граждан, в том числе по апробации методик и технологий</t>
  </si>
  <si>
    <t>Субвенции по организации и осуществлению деятельности по реализации отдельных государственных полномочий в сфере социальной защиты населения</t>
  </si>
  <si>
    <t>Субвенции в области архивного дела</t>
  </si>
  <si>
    <t xml:space="preserve">                         Ленинградской области  на  плановый период 2018 и 2019 годов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</si>
  <si>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</si>
  <si>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Субвенции по подготовке граждан, желающих принять на воспитание в свою семью ребенка, оставшегося без попечения родителей</t>
  </si>
  <si>
    <t xml:space="preserve">                                                                                                         от 14 декабря 2016 года № 159</t>
  </si>
  <si>
    <t>2.11.</t>
  </si>
  <si>
    <t>2.12.</t>
  </si>
  <si>
    <t>2.13.</t>
  </si>
  <si>
    <t>Субсидии на развитие системы дополнительного образования в рамках подпрограммы "Развитие дополнительного образования детей Ленинградской области" государственной программы Ленинградской области "Современное образование Ленинградской области"(Реконструкция , строительство  ВШИ им. К.Н. Рериха)</t>
  </si>
  <si>
    <t>Субсидии бюджетам муниципальных районов Ленинградской области на реализацию мероприятий по проведению капитального ремонта  спортивных сооружений</t>
  </si>
  <si>
    <t>3.27.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</si>
  <si>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</si>
  <si>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3.28.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</si>
  <si>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</si>
  <si>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2.14.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</si>
  <si>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</si>
  <si>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4.2.</t>
  </si>
  <si>
    <t>2.15.</t>
  </si>
  <si>
    <t>Субсидии бюджетам муниципальных районов  для софинансирования в рамках муниципальных программ  поддержки малого и среднего предпринимательства, мероприятия по поддержке субъектов малого  предпринимательства, действующих менее одного года, на организацию предпринимательской деятельности</t>
  </si>
  <si>
    <t>Субвенции бюджетам муниципальных районов на государственную регистрацию актов гражданского состояния</t>
  </si>
  <si>
    <t>4.3.</t>
  </si>
  <si>
    <t>4.4.</t>
  </si>
  <si>
    <t>4.5.</t>
  </si>
  <si>
    <t>Иные межбюджетные трансферты на обеспечение равной доступности услуг общественного транспорта на территории Ленинградской области для отдельных категорий граждан,  оказание мер социальной  поддержки которым относится к ведению Российской Федерации и Ленинградской области</t>
  </si>
  <si>
    <t xml:space="preserve">Иные межбюджетные трансферты на обеспечение мер социальной  поддержки отдельных категорий инвалидов, 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  </t>
  </si>
  <si>
    <t>Иные межбюджетные трансферты на обеспечение мер социальной поддержки учащихся общеобразовательных организаций из многодетных (приемных) семей, проживающих в Ленинградской области, в части предоставления бесплатного проезда на внутригородском транспорте (кроме такси), а также в автобусах пригородных и внутрирайонных линий</t>
  </si>
  <si>
    <t>Субсидии бюджетам муниципальных районов Ленинградской области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</si>
  <si>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2.16.</t>
  </si>
  <si>
    <t>Субсидии бюджетам муниципальных районов  на реализацию мероприятий по содействию созданию в субъектах Российской Федерации новых мест в общеобразовательных организациях (Реконструкция Сельцовской СОШ, п.Сельцо)</t>
  </si>
  <si>
    <t xml:space="preserve">Субсидии  бюджетам муниципальных районов Ленинградской области  бюджетам муниципальных образований Ленинградской области для софинансирования мероприятий по организации мониторинга деятельности субъектов малого и среднего предпринимательства
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</si>
  <si>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- Cубсидии на капремонт и ремонт автомобильных дорог общего пользования местного значения, имеющих приоритетный социально-значимый характер (ППЛО от 01.03.2017 № 40)</t>
  </si>
  <si>
    <t>2.17.</t>
  </si>
  <si>
    <t>2.18.</t>
  </si>
  <si>
    <t>4.6.</t>
  </si>
  <si>
    <t xml:space="preserve">Иные межбюджетные трансферты, предоставляемые в 2017 году из областного бюджета  Ленинградской области бюджетам муниципальных образований  на подготовку и проведение мероприятий, посвященных  Дню образования Ленинградской области </t>
  </si>
  <si>
    <t xml:space="preserve">(в редакции решения совета депутатов </t>
  </si>
  <si>
    <t xml:space="preserve">                                                                                                                от 22 марта 2017 года № 178 )</t>
  </si>
  <si>
    <t>(в редакции решения совета депутатов</t>
  </si>
  <si>
    <t xml:space="preserve">                                                                                                                             от 22 марта 2017 года № 178)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</si>
</sst>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wrapText="1"/>
    </xf>
    <xf numFmtId="173" fontId="1" fillId="0" borderId="0" xfId="0" applyNumberFormat="1" applyFont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0" fontId="1" fillId="33" borderId="11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4" fontId="10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" fontId="10" fillId="33" borderId="10" xfId="0" applyNumberFormat="1" applyFont="1" applyFill="1" applyBorder="1" applyAlignment="1">
      <alignment horizontal="center" wrapText="1"/>
    </xf>
    <xf numFmtId="4" fontId="10" fillId="33" borderId="11" xfId="0" applyNumberFormat="1" applyFont="1" applyFill="1" applyBorder="1" applyAlignment="1">
      <alignment horizontal="center" wrapText="1"/>
    </xf>
    <xf numFmtId="4" fontId="50" fillId="33" borderId="10" xfId="0" applyNumberFormat="1" applyFont="1" applyFill="1" applyBorder="1" applyAlignment="1">
      <alignment horizontal="center"/>
    </xf>
    <xf numFmtId="173" fontId="10" fillId="33" borderId="10" xfId="0" applyNumberFormat="1" applyFont="1" applyFill="1" applyBorder="1" applyAlignment="1">
      <alignment horizontal="center" wrapText="1"/>
    </xf>
    <xf numFmtId="4" fontId="10" fillId="33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vertical="top" wrapText="1"/>
    </xf>
    <xf numFmtId="4" fontId="10" fillId="33" borderId="11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" fontId="10" fillId="33" borderId="10" xfId="0" applyNumberFormat="1" applyFont="1" applyFill="1" applyBorder="1" applyAlignment="1" applyProtection="1">
      <alignment horizontal="center" wrapText="1"/>
      <protection/>
    </xf>
    <xf numFmtId="0" fontId="8" fillId="33" borderId="14" xfId="0" applyFont="1" applyFill="1" applyBorder="1" applyAlignment="1">
      <alignment wrapText="1"/>
    </xf>
    <xf numFmtId="0" fontId="8" fillId="33" borderId="15" xfId="0" applyFont="1" applyFill="1" applyBorder="1" applyAlignment="1">
      <alignment wrapText="1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vertical="center" wrapText="1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74"/>
  <sheetViews>
    <sheetView showGridLines="0" tabSelected="1" view="pageBreakPreview" zoomScale="60" workbookViewId="0" topLeftCell="A1">
      <selection activeCell="B12" sqref="B12:C12"/>
    </sheetView>
  </sheetViews>
  <sheetFormatPr defaultColWidth="9.140625" defaultRowHeight="12.75" outlineLevelRow="2"/>
  <cols>
    <col min="1" max="1" width="7.57421875" style="1" customWidth="1"/>
    <col min="2" max="2" width="77.57421875" style="2" customWidth="1"/>
    <col min="3" max="3" width="30.8515625" style="3" customWidth="1"/>
    <col min="4" max="4" width="3.7109375" style="1" customWidth="1"/>
    <col min="5" max="5" width="2.57421875" style="1" customWidth="1"/>
    <col min="6" max="16384" width="9.140625" style="1" customWidth="1"/>
  </cols>
  <sheetData>
    <row r="1" ht="15.75">
      <c r="C1" s="7" t="s">
        <v>15</v>
      </c>
    </row>
    <row r="2" ht="9.75" customHeight="1">
      <c r="C2" s="7"/>
    </row>
    <row r="3" spans="2:5" ht="15.75" customHeight="1">
      <c r="B3" s="50" t="s">
        <v>9</v>
      </c>
      <c r="C3" s="50"/>
      <c r="E3" s="5"/>
    </row>
    <row r="4" spans="2:5" ht="15.75" customHeight="1">
      <c r="B4" s="50" t="s">
        <v>8</v>
      </c>
      <c r="C4" s="50"/>
      <c r="E4" s="5"/>
    </row>
    <row r="5" spans="2:5" ht="15.75">
      <c r="B5" s="1" t="s">
        <v>10</v>
      </c>
      <c r="C5" s="4"/>
      <c r="E5" s="5"/>
    </row>
    <row r="6" spans="2:5" ht="15.75">
      <c r="B6" s="1" t="s">
        <v>11</v>
      </c>
      <c r="C6" s="4"/>
      <c r="E6" s="5"/>
    </row>
    <row r="7" spans="1:5" ht="15.75">
      <c r="A7" s="10"/>
      <c r="B7" s="10" t="s">
        <v>97</v>
      </c>
      <c r="C7" s="6"/>
      <c r="D7" s="10"/>
      <c r="E7" s="5"/>
    </row>
    <row r="8" spans="2:5" ht="12" customHeight="1">
      <c r="B8" s="10"/>
      <c r="C8" s="6"/>
      <c r="E8" s="5"/>
    </row>
    <row r="9" spans="1:5" ht="11.25" customHeight="1">
      <c r="A9" s="10"/>
      <c r="B9" s="52" t="s">
        <v>128</v>
      </c>
      <c r="C9" s="52"/>
      <c r="E9" s="5"/>
    </row>
    <row r="10" spans="1:5" ht="19.5" customHeight="1">
      <c r="A10" s="53" t="s">
        <v>129</v>
      </c>
      <c r="B10" s="53"/>
      <c r="C10" s="53"/>
      <c r="E10" s="5"/>
    </row>
    <row r="11" spans="1:5" ht="12" customHeight="1">
      <c r="A11" s="10"/>
      <c r="B11" s="10"/>
      <c r="C11" s="6"/>
      <c r="E11" s="5"/>
    </row>
    <row r="12" spans="1:3" ht="37.5" customHeight="1">
      <c r="A12" s="10"/>
      <c r="B12" s="51" t="s">
        <v>13</v>
      </c>
      <c r="C12" s="51"/>
    </row>
    <row r="13" spans="1:3" ht="19.5" customHeight="1">
      <c r="A13" s="10"/>
      <c r="B13" s="37" t="s">
        <v>57</v>
      </c>
      <c r="C13" s="37"/>
    </row>
    <row r="14" spans="1:3" ht="8.25" customHeight="1">
      <c r="A14" s="10"/>
      <c r="B14" s="38"/>
      <c r="C14" s="39"/>
    </row>
    <row r="15" spans="1:3" ht="31.5">
      <c r="A15" s="11" t="s">
        <v>6</v>
      </c>
      <c r="B15" s="8" t="s">
        <v>0</v>
      </c>
      <c r="C15" s="8" t="s">
        <v>5</v>
      </c>
    </row>
    <row r="16" spans="1:3" ht="12.75" customHeight="1">
      <c r="A16" s="9" t="s">
        <v>1</v>
      </c>
      <c r="B16" s="9" t="s">
        <v>2</v>
      </c>
      <c r="C16" s="9" t="s">
        <v>4</v>
      </c>
    </row>
    <row r="17" spans="1:3" ht="21" customHeight="1">
      <c r="A17" s="12"/>
      <c r="B17" s="13" t="s">
        <v>3</v>
      </c>
      <c r="C17" s="40">
        <f>C18+C20+C39+C68</f>
        <v>1038365028.67</v>
      </c>
    </row>
    <row r="18" spans="1:3" ht="21.75" customHeight="1">
      <c r="A18" s="14">
        <v>1</v>
      </c>
      <c r="B18" s="18" t="s">
        <v>30</v>
      </c>
      <c r="C18" s="34">
        <f>SUM(C19:C19)</f>
        <v>21485400</v>
      </c>
    </row>
    <row r="19" spans="1:3" ht="35.25" customHeight="1" outlineLevel="2">
      <c r="A19" s="17"/>
      <c r="B19" s="19" t="s">
        <v>59</v>
      </c>
      <c r="C19" s="29">
        <v>21485400</v>
      </c>
    </row>
    <row r="20" spans="1:3" ht="24" customHeight="1" outlineLevel="2">
      <c r="A20" s="14">
        <v>2</v>
      </c>
      <c r="B20" s="22" t="s">
        <v>31</v>
      </c>
      <c r="C20" s="34">
        <f>SUM(C21:C38)</f>
        <v>231077620</v>
      </c>
    </row>
    <row r="21" spans="1:3" ht="36.75" customHeight="1" outlineLevel="2">
      <c r="A21" s="15" t="s">
        <v>17</v>
      </c>
      <c r="B21" s="24" t="s">
        <v>60</v>
      </c>
      <c r="C21" s="28">
        <v>1312500</v>
      </c>
    </row>
    <row r="22" spans="1:3" ht="33.75" customHeight="1" outlineLevel="2">
      <c r="A22" s="15" t="s">
        <v>18</v>
      </c>
      <c r="B22" s="24" t="s">
        <v>61</v>
      </c>
      <c r="C22" s="28">
        <v>17108700</v>
      </c>
    </row>
    <row r="23" spans="1:3" ht="37.5" customHeight="1">
      <c r="A23" s="15" t="s">
        <v>19</v>
      </c>
      <c r="B23" s="24" t="s">
        <v>62</v>
      </c>
      <c r="C23" s="25">
        <v>481000</v>
      </c>
    </row>
    <row r="24" spans="1:3" ht="37.5" customHeight="1">
      <c r="A24" s="15" t="s">
        <v>20</v>
      </c>
      <c r="B24" s="24" t="s">
        <v>63</v>
      </c>
      <c r="C24" s="25">
        <v>120000</v>
      </c>
    </row>
    <row r="25" spans="1:3" ht="30.75" customHeight="1">
      <c r="A25" s="15" t="s">
        <v>21</v>
      </c>
      <c r="B25" s="24" t="s">
        <v>64</v>
      </c>
      <c r="C25" s="25">
        <v>1016000</v>
      </c>
    </row>
    <row r="26" spans="1:3" ht="69" customHeight="1">
      <c r="A26" s="15" t="s">
        <v>22</v>
      </c>
      <c r="B26" s="26" t="s">
        <v>65</v>
      </c>
      <c r="C26" s="25">
        <v>298400</v>
      </c>
    </row>
    <row r="27" spans="1:3" ht="37.5" customHeight="1">
      <c r="A27" s="15" t="s">
        <v>23</v>
      </c>
      <c r="B27" s="24" t="s">
        <v>66</v>
      </c>
      <c r="C27" s="25">
        <v>64100</v>
      </c>
    </row>
    <row r="28" spans="1:3" ht="67.5" customHeight="1">
      <c r="A28" s="15" t="s">
        <v>24</v>
      </c>
      <c r="B28" s="24" t="s">
        <v>67</v>
      </c>
      <c r="C28" s="25">
        <v>0</v>
      </c>
    </row>
    <row r="29" spans="1:3" ht="34.5" customHeight="1">
      <c r="A29" s="15" t="s">
        <v>25</v>
      </c>
      <c r="B29" s="24" t="s">
        <v>68</v>
      </c>
      <c r="C29" s="25">
        <v>304000</v>
      </c>
    </row>
    <row r="30" spans="1:3" ht="36" customHeight="1">
      <c r="A30" s="15" t="s">
        <v>26</v>
      </c>
      <c r="B30" s="24" t="s">
        <v>69</v>
      </c>
      <c r="C30" s="25">
        <v>89000</v>
      </c>
    </row>
    <row r="31" spans="1:3" ht="81" customHeight="1">
      <c r="A31" s="15" t="s">
        <v>98</v>
      </c>
      <c r="B31" s="41" t="s">
        <v>101</v>
      </c>
      <c r="C31" s="42">
        <v>138629000</v>
      </c>
    </row>
    <row r="32" spans="1:3" ht="51.75" customHeight="1">
      <c r="A32" s="15" t="s">
        <v>99</v>
      </c>
      <c r="B32" s="41" t="s">
        <v>121</v>
      </c>
      <c r="C32" s="42">
        <v>52863000</v>
      </c>
    </row>
    <row r="33" spans="1:3" ht="47.25" customHeight="1">
      <c r="A33" s="15" t="s">
        <v>100</v>
      </c>
      <c r="B33" s="43" t="s">
        <v>102</v>
      </c>
      <c r="C33" s="28">
        <v>11000000</v>
      </c>
    </row>
    <row r="34" spans="1:3" ht="78.75" customHeight="1">
      <c r="A34" s="15" t="s">
        <v>107</v>
      </c>
      <c r="B34" s="43" t="s">
        <v>106</v>
      </c>
      <c r="C34" s="28">
        <v>894000</v>
      </c>
    </row>
    <row r="35" spans="1:3" ht="78.75" customHeight="1">
      <c r="A35" s="15" t="s">
        <v>110</v>
      </c>
      <c r="B35" s="43" t="s">
        <v>111</v>
      </c>
      <c r="C35" s="28">
        <v>500000</v>
      </c>
    </row>
    <row r="36" spans="1:3" ht="70.5" customHeight="1">
      <c r="A36" s="15" t="s">
        <v>120</v>
      </c>
      <c r="B36" s="43" t="s">
        <v>119</v>
      </c>
      <c r="C36" s="28">
        <v>1340000</v>
      </c>
    </row>
    <row r="37" spans="1:3" ht="66" customHeight="1">
      <c r="A37" s="15" t="s">
        <v>124</v>
      </c>
      <c r="B37" s="43" t="s">
        <v>122</v>
      </c>
      <c r="C37" s="28">
        <v>397920</v>
      </c>
    </row>
    <row r="38" spans="1:3" ht="114" customHeight="1">
      <c r="A38" s="15" t="s">
        <v>125</v>
      </c>
      <c r="B38" s="43" t="s">
        <v>123</v>
      </c>
      <c r="C38" s="28">
        <v>4660000</v>
      </c>
    </row>
    <row r="39" spans="1:3" ht="27" customHeight="1" outlineLevel="2">
      <c r="A39" s="14">
        <v>3</v>
      </c>
      <c r="B39" s="22" t="s">
        <v>32</v>
      </c>
      <c r="C39" s="34">
        <f>SUM(C40:C67)</f>
        <v>752366639.92</v>
      </c>
    </row>
    <row r="40" spans="1:3" ht="96.75" customHeight="1" outlineLevel="2">
      <c r="A40" s="15" t="s">
        <v>7</v>
      </c>
      <c r="B40" s="23" t="s">
        <v>70</v>
      </c>
      <c r="C40" s="28">
        <v>171094500</v>
      </c>
    </row>
    <row r="41" spans="1:3" ht="50.25" customHeight="1" outlineLevel="2">
      <c r="A41" s="15" t="s">
        <v>27</v>
      </c>
      <c r="B41" s="23" t="s">
        <v>71</v>
      </c>
      <c r="C41" s="30">
        <v>8996200</v>
      </c>
    </row>
    <row r="42" spans="1:3" ht="112.5" customHeight="1" outlineLevel="2">
      <c r="A42" s="15" t="s">
        <v>28</v>
      </c>
      <c r="B42" s="23" t="s">
        <v>72</v>
      </c>
      <c r="C42" s="28">
        <v>279180500</v>
      </c>
    </row>
    <row r="43" spans="1:3" ht="29.25" customHeight="1" outlineLevel="2">
      <c r="A43" s="15" t="s">
        <v>29</v>
      </c>
      <c r="B43" s="23" t="s">
        <v>73</v>
      </c>
      <c r="C43" s="28">
        <v>4116500</v>
      </c>
    </row>
    <row r="44" spans="1:3" ht="97.5" customHeight="1" outlineLevel="2">
      <c r="A44" s="15" t="s">
        <v>34</v>
      </c>
      <c r="B44" s="23" t="s">
        <v>74</v>
      </c>
      <c r="C44" s="28">
        <v>22370600</v>
      </c>
    </row>
    <row r="45" spans="1:3" ht="38.25" customHeight="1" outlineLevel="2">
      <c r="A45" s="15" t="s">
        <v>35</v>
      </c>
      <c r="B45" s="21" t="s">
        <v>75</v>
      </c>
      <c r="C45" s="25">
        <v>8894000</v>
      </c>
    </row>
    <row r="46" spans="1:3" ht="34.5" customHeight="1" outlineLevel="2">
      <c r="A46" s="15" t="s">
        <v>36</v>
      </c>
      <c r="B46" s="21" t="s">
        <v>96</v>
      </c>
      <c r="C46" s="28">
        <v>900000</v>
      </c>
    </row>
    <row r="47" spans="1:3" ht="50.25" customHeight="1" outlineLevel="2">
      <c r="A47" s="15" t="s">
        <v>37</v>
      </c>
      <c r="B47" s="23" t="s">
        <v>76</v>
      </c>
      <c r="C47" s="28">
        <v>24563000</v>
      </c>
    </row>
    <row r="48" spans="1:3" ht="82.5" customHeight="1" outlineLevel="2">
      <c r="A48" s="15" t="s">
        <v>38</v>
      </c>
      <c r="B48" s="23" t="s">
        <v>77</v>
      </c>
      <c r="C48" s="28">
        <v>714000</v>
      </c>
    </row>
    <row r="49" spans="1:3" ht="77.25" customHeight="1" outlineLevel="2">
      <c r="A49" s="15" t="s">
        <v>39</v>
      </c>
      <c r="B49" s="23" t="s">
        <v>78</v>
      </c>
      <c r="C49" s="28">
        <v>150000</v>
      </c>
    </row>
    <row r="50" spans="1:3" ht="45" customHeight="1" outlineLevel="2">
      <c r="A50" s="15" t="s">
        <v>40</v>
      </c>
      <c r="B50" s="23" t="s">
        <v>79</v>
      </c>
      <c r="C50" s="28">
        <v>168000</v>
      </c>
    </row>
    <row r="51" spans="1:3" ht="143.25" customHeight="1" outlineLevel="2">
      <c r="A51" s="15" t="s">
        <v>41</v>
      </c>
      <c r="B51" s="23" t="s">
        <v>80</v>
      </c>
      <c r="C51" s="28">
        <v>439200</v>
      </c>
    </row>
    <row r="52" spans="1:3" ht="51" customHeight="1" outlineLevel="2">
      <c r="A52" s="15" t="s">
        <v>42</v>
      </c>
      <c r="B52" s="23" t="s">
        <v>81</v>
      </c>
      <c r="C52" s="31">
        <v>51441000</v>
      </c>
    </row>
    <row r="53" spans="1:3" ht="31.5" customHeight="1" outlineLevel="2">
      <c r="A53" s="15" t="s">
        <v>43</v>
      </c>
      <c r="B53" s="23" t="s">
        <v>82</v>
      </c>
      <c r="C53" s="28">
        <v>5141000</v>
      </c>
    </row>
    <row r="54" spans="1:3" ht="36.75" customHeight="1" outlineLevel="2">
      <c r="A54" s="15" t="s">
        <v>44</v>
      </c>
      <c r="B54" s="23" t="s">
        <v>83</v>
      </c>
      <c r="C54" s="28">
        <v>403817.92</v>
      </c>
    </row>
    <row r="55" spans="1:3" ht="34.5" customHeight="1" outlineLevel="2">
      <c r="A55" s="15" t="s">
        <v>45</v>
      </c>
      <c r="B55" s="23" t="s">
        <v>84</v>
      </c>
      <c r="C55" s="28">
        <v>1302522</v>
      </c>
    </row>
    <row r="56" spans="1:4" ht="33.75" customHeight="1" outlineLevel="2">
      <c r="A56" s="15" t="s">
        <v>46</v>
      </c>
      <c r="B56" s="23" t="s">
        <v>85</v>
      </c>
      <c r="C56" s="28">
        <v>666266</v>
      </c>
      <c r="D56" s="16"/>
    </row>
    <row r="57" spans="1:3" ht="62.25" customHeight="1" outlineLevel="2">
      <c r="A57" s="15" t="s">
        <v>47</v>
      </c>
      <c r="B57" s="23" t="s">
        <v>86</v>
      </c>
      <c r="C57" s="28">
        <v>2140366</v>
      </c>
    </row>
    <row r="58" spans="1:3" ht="42" customHeight="1" outlineLevel="2">
      <c r="A58" s="15" t="s">
        <v>48</v>
      </c>
      <c r="B58" s="23" t="s">
        <v>87</v>
      </c>
      <c r="C58" s="28">
        <v>1292000</v>
      </c>
    </row>
    <row r="59" spans="1:3" ht="27" customHeight="1" outlineLevel="2">
      <c r="A59" s="15" t="s">
        <v>49</v>
      </c>
      <c r="B59" s="23" t="s">
        <v>88</v>
      </c>
      <c r="C59" s="28">
        <v>699240</v>
      </c>
    </row>
    <row r="60" spans="1:3" ht="33.75" customHeight="1" outlineLevel="2">
      <c r="A60" s="15" t="s">
        <v>50</v>
      </c>
      <c r="B60" s="23" t="s">
        <v>89</v>
      </c>
      <c r="C60" s="28">
        <v>1347600</v>
      </c>
    </row>
    <row r="61" spans="1:3" ht="36.75" customHeight="1" outlineLevel="2">
      <c r="A61" s="15" t="s">
        <v>51</v>
      </c>
      <c r="B61" s="23" t="s">
        <v>90</v>
      </c>
      <c r="C61" s="28">
        <v>949400</v>
      </c>
    </row>
    <row r="62" spans="1:3" ht="36.75" customHeight="1" outlineLevel="2">
      <c r="A62" s="15" t="s">
        <v>52</v>
      </c>
      <c r="B62" s="23" t="s">
        <v>91</v>
      </c>
      <c r="C62" s="28">
        <v>21127050</v>
      </c>
    </row>
    <row r="63" spans="1:3" ht="36" customHeight="1" outlineLevel="2">
      <c r="A63" s="15" t="s">
        <v>53</v>
      </c>
      <c r="B63" s="23" t="s">
        <v>92</v>
      </c>
      <c r="C63" s="28">
        <v>17044600</v>
      </c>
    </row>
    <row r="64" spans="1:3" ht="32.25" customHeight="1" outlineLevel="2">
      <c r="A64" s="15" t="s">
        <v>54</v>
      </c>
      <c r="B64" s="23" t="s">
        <v>93</v>
      </c>
      <c r="C64" s="28">
        <v>724978</v>
      </c>
    </row>
    <row r="65" spans="1:3" ht="32.25" customHeight="1" outlineLevel="2">
      <c r="A65" s="15" t="s">
        <v>55</v>
      </c>
      <c r="B65" s="27" t="s">
        <v>95</v>
      </c>
      <c r="C65" s="32">
        <v>123087100</v>
      </c>
    </row>
    <row r="66" spans="1:3" ht="37.5" customHeight="1" outlineLevel="2">
      <c r="A66" s="15" t="s">
        <v>103</v>
      </c>
      <c r="B66" s="27" t="s">
        <v>104</v>
      </c>
      <c r="C66" s="32">
        <v>566500</v>
      </c>
    </row>
    <row r="67" spans="1:3" ht="36" customHeight="1" outlineLevel="2">
      <c r="A67" s="15" t="s">
        <v>105</v>
      </c>
      <c r="B67" s="27" t="s">
        <v>112</v>
      </c>
      <c r="C67" s="32">
        <v>2846700</v>
      </c>
    </row>
    <row r="68" spans="1:3" ht="21" customHeight="1">
      <c r="A68" s="14">
        <v>4</v>
      </c>
      <c r="B68" s="20" t="s">
        <v>12</v>
      </c>
      <c r="C68" s="33">
        <f>SUM(C69:C74)</f>
        <v>33435368.75</v>
      </c>
    </row>
    <row r="69" spans="1:3" ht="47.25">
      <c r="A69" s="15" t="s">
        <v>33</v>
      </c>
      <c r="B69" s="21" t="s">
        <v>14</v>
      </c>
      <c r="C69" s="28">
        <v>20613689</v>
      </c>
    </row>
    <row r="70" spans="1:3" ht="47.25">
      <c r="A70" s="15" t="s">
        <v>109</v>
      </c>
      <c r="B70" s="44" t="s">
        <v>108</v>
      </c>
      <c r="C70" s="28">
        <v>331100</v>
      </c>
    </row>
    <row r="71" spans="1:3" ht="60">
      <c r="A71" s="15" t="s">
        <v>113</v>
      </c>
      <c r="B71" s="45" t="s">
        <v>116</v>
      </c>
      <c r="C71" s="46">
        <v>2218975.75</v>
      </c>
    </row>
    <row r="72" spans="1:3" ht="60">
      <c r="A72" s="15" t="s">
        <v>114</v>
      </c>
      <c r="B72" s="47" t="s">
        <v>117</v>
      </c>
      <c r="C72" s="46">
        <v>37029</v>
      </c>
    </row>
    <row r="73" spans="1:3" ht="75">
      <c r="A73" s="15" t="s">
        <v>115</v>
      </c>
      <c r="B73" s="48" t="s">
        <v>118</v>
      </c>
      <c r="C73" s="46">
        <v>234575</v>
      </c>
    </row>
    <row r="74" spans="1:3" ht="60">
      <c r="A74" s="15" t="s">
        <v>126</v>
      </c>
      <c r="B74" s="48" t="s">
        <v>127</v>
      </c>
      <c r="C74" s="46">
        <v>10000000</v>
      </c>
    </row>
  </sheetData>
  <sheetProtection/>
  <mergeCells count="5">
    <mergeCell ref="B3:C3"/>
    <mergeCell ref="B12:C12"/>
    <mergeCell ref="B4:C4"/>
    <mergeCell ref="B9:C9"/>
    <mergeCell ref="A10:C10"/>
  </mergeCells>
  <printOptions/>
  <pageMargins left="0.7874015748031497" right="0.3937007874015748" top="0.35433070866141736" bottom="0.4330708661417323" header="0" footer="0"/>
  <pageSetup fitToHeight="4" fitToWidth="1" horizontalDpi="600" verticalDpi="600" orientation="portrait" paperSize="9" scale="75" r:id="rId3"/>
  <headerFooter alignWithMargins="0">
    <oddHeader>&amp;C
</oddHeader>
  </headerFooter>
  <rowBreaks count="1" manualBreakCount="1">
    <brk id="50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59"/>
  <sheetViews>
    <sheetView showGridLines="0" view="pageBreakPreview" zoomScale="60" workbookViewId="0" topLeftCell="A1">
      <selection activeCell="C53" sqref="C53"/>
    </sheetView>
  </sheetViews>
  <sheetFormatPr defaultColWidth="9.140625" defaultRowHeight="12.75" outlineLevelRow="2"/>
  <cols>
    <col min="1" max="1" width="5.140625" style="1" customWidth="1"/>
    <col min="2" max="2" width="77.57421875" style="2" customWidth="1"/>
    <col min="3" max="3" width="21.140625" style="2" customWidth="1"/>
    <col min="4" max="4" width="23.57421875" style="3" customWidth="1"/>
    <col min="5" max="5" width="3.7109375" style="1" customWidth="1"/>
    <col min="6" max="6" width="0.13671875" style="1" customWidth="1"/>
    <col min="7" max="16384" width="9.140625" style="1" customWidth="1"/>
  </cols>
  <sheetData>
    <row r="1" ht="15.75">
      <c r="D1" s="35" t="s">
        <v>16</v>
      </c>
    </row>
    <row r="2" ht="9.75" customHeight="1">
      <c r="D2" s="7"/>
    </row>
    <row r="3" spans="2:6" ht="15.75" customHeight="1">
      <c r="B3" s="54" t="s">
        <v>9</v>
      </c>
      <c r="C3" s="54"/>
      <c r="D3" s="54"/>
      <c r="F3" s="5"/>
    </row>
    <row r="4" spans="2:6" ht="15.75" customHeight="1">
      <c r="B4" s="54" t="s">
        <v>8</v>
      </c>
      <c r="C4" s="54"/>
      <c r="D4" s="54"/>
      <c r="F4" s="5"/>
    </row>
    <row r="5" spans="2:6" ht="15.75">
      <c r="B5" s="57" t="s">
        <v>10</v>
      </c>
      <c r="C5" s="57"/>
      <c r="D5" s="57"/>
      <c r="F5" s="5"/>
    </row>
    <row r="6" spans="2:6" ht="15.75">
      <c r="B6" s="57" t="s">
        <v>11</v>
      </c>
      <c r="C6" s="57"/>
      <c r="D6" s="57"/>
      <c r="F6" s="5"/>
    </row>
    <row r="7" spans="1:6" ht="15.75">
      <c r="A7" s="10"/>
      <c r="B7" s="58" t="s">
        <v>97</v>
      </c>
      <c r="C7" s="58"/>
      <c r="D7" s="58"/>
      <c r="E7" s="10"/>
      <c r="F7" s="5"/>
    </row>
    <row r="8" spans="1:6" ht="9" customHeight="1">
      <c r="A8" s="10"/>
      <c r="B8" s="36"/>
      <c r="C8" s="36"/>
      <c r="D8" s="36"/>
      <c r="E8" s="10"/>
      <c r="F8" s="5"/>
    </row>
    <row r="9" spans="1:6" ht="21" customHeight="1">
      <c r="A9" s="59" t="s">
        <v>130</v>
      </c>
      <c r="B9" s="59"/>
      <c r="C9" s="59"/>
      <c r="D9" s="59"/>
      <c r="F9" s="5"/>
    </row>
    <row r="10" spans="1:6" ht="13.5" customHeight="1">
      <c r="A10" s="10"/>
      <c r="B10" s="53" t="s">
        <v>131</v>
      </c>
      <c r="C10" s="53"/>
      <c r="D10" s="53"/>
      <c r="F10" s="5"/>
    </row>
    <row r="11" spans="1:6" ht="13.5" customHeight="1">
      <c r="A11" s="10"/>
      <c r="B11" s="49"/>
      <c r="C11" s="49"/>
      <c r="D11" s="49"/>
      <c r="F11" s="5"/>
    </row>
    <row r="12" spans="1:4" ht="37.5" customHeight="1">
      <c r="A12" s="10"/>
      <c r="B12" s="55" t="s">
        <v>13</v>
      </c>
      <c r="C12" s="55"/>
      <c r="D12" s="55"/>
    </row>
    <row r="13" spans="1:4" ht="19.5" customHeight="1">
      <c r="A13" s="10"/>
      <c r="B13" s="56" t="s">
        <v>94</v>
      </c>
      <c r="C13" s="56"/>
      <c r="D13" s="56"/>
    </row>
    <row r="14" spans="1:4" ht="12" customHeight="1">
      <c r="A14" s="10"/>
      <c r="B14" s="38"/>
      <c r="C14" s="38"/>
      <c r="D14" s="39"/>
    </row>
    <row r="15" spans="1:4" ht="47.25">
      <c r="A15" s="11" t="s">
        <v>6</v>
      </c>
      <c r="B15" s="8" t="s">
        <v>0</v>
      </c>
      <c r="C15" s="8" t="s">
        <v>56</v>
      </c>
      <c r="D15" s="8" t="s">
        <v>58</v>
      </c>
    </row>
    <row r="16" spans="1:4" ht="12.75" customHeight="1">
      <c r="A16" s="9" t="s">
        <v>1</v>
      </c>
      <c r="B16" s="9" t="s">
        <v>2</v>
      </c>
      <c r="C16" s="9"/>
      <c r="D16" s="9" t="s">
        <v>4</v>
      </c>
    </row>
    <row r="17" spans="1:4" ht="21" customHeight="1">
      <c r="A17" s="12"/>
      <c r="B17" s="13" t="s">
        <v>3</v>
      </c>
      <c r="C17" s="40">
        <f>C18+C20+C31+C58</f>
        <v>815045220</v>
      </c>
      <c r="D17" s="40">
        <f>D18+D20+D31+D58</f>
        <v>861330720</v>
      </c>
    </row>
    <row r="18" spans="1:4" ht="21.75" customHeight="1">
      <c r="A18" s="14">
        <v>1</v>
      </c>
      <c r="B18" s="18" t="s">
        <v>30</v>
      </c>
      <c r="C18" s="34">
        <f>SUM(C19:C19)</f>
        <v>16030000</v>
      </c>
      <c r="D18" s="34">
        <f>SUM(D19:D19)</f>
        <v>14091500</v>
      </c>
    </row>
    <row r="19" spans="1:4" ht="35.25" customHeight="1" outlineLevel="2">
      <c r="A19" s="17"/>
      <c r="B19" s="19" t="s">
        <v>59</v>
      </c>
      <c r="C19" s="29">
        <v>16030000</v>
      </c>
      <c r="D19" s="29">
        <v>14091500</v>
      </c>
    </row>
    <row r="20" spans="1:4" ht="24" customHeight="1" outlineLevel="2">
      <c r="A20" s="14">
        <v>2</v>
      </c>
      <c r="B20" s="22" t="s">
        <v>31</v>
      </c>
      <c r="C20" s="34">
        <f>SUM(C21:C30)</f>
        <v>14740500</v>
      </c>
      <c r="D20" s="34">
        <f>SUM(D21:D30)</f>
        <v>14731500</v>
      </c>
    </row>
    <row r="21" spans="1:4" ht="36.75" customHeight="1" outlineLevel="2">
      <c r="A21" s="15" t="s">
        <v>17</v>
      </c>
      <c r="B21" s="24" t="s">
        <v>60</v>
      </c>
      <c r="C21" s="28">
        <v>1336700</v>
      </c>
      <c r="D21" s="28">
        <v>1336700</v>
      </c>
    </row>
    <row r="22" spans="1:4" ht="33.75" customHeight="1" outlineLevel="2">
      <c r="A22" s="15" t="s">
        <v>18</v>
      </c>
      <c r="B22" s="24" t="s">
        <v>61</v>
      </c>
      <c r="C22" s="28">
        <v>11010200</v>
      </c>
      <c r="D22" s="28">
        <v>11012900</v>
      </c>
    </row>
    <row r="23" spans="1:4" ht="37.5" customHeight="1">
      <c r="A23" s="15" t="s">
        <v>19</v>
      </c>
      <c r="B23" s="24" t="s">
        <v>62</v>
      </c>
      <c r="C23" s="25">
        <v>476200</v>
      </c>
      <c r="D23" s="25">
        <v>476200</v>
      </c>
    </row>
    <row r="24" spans="1:4" ht="37.5" customHeight="1">
      <c r="A24" s="15" t="s">
        <v>20</v>
      </c>
      <c r="B24" s="24" t="s">
        <v>63</v>
      </c>
      <c r="C24" s="25">
        <v>120000</v>
      </c>
      <c r="D24" s="25">
        <v>120000</v>
      </c>
    </row>
    <row r="25" spans="1:4" ht="30.75" customHeight="1">
      <c r="A25" s="15" t="s">
        <v>21</v>
      </c>
      <c r="B25" s="24" t="s">
        <v>64</v>
      </c>
      <c r="C25" s="25">
        <v>1016000</v>
      </c>
      <c r="D25" s="25">
        <v>1016000</v>
      </c>
    </row>
    <row r="26" spans="1:4" ht="69" customHeight="1">
      <c r="A26" s="15" t="s">
        <v>22</v>
      </c>
      <c r="B26" s="26" t="s">
        <v>65</v>
      </c>
      <c r="C26" s="25">
        <v>298400</v>
      </c>
      <c r="D26" s="25">
        <v>298400</v>
      </c>
    </row>
    <row r="27" spans="1:4" ht="37.5" customHeight="1">
      <c r="A27" s="15" t="s">
        <v>23</v>
      </c>
      <c r="B27" s="24" t="s">
        <v>66</v>
      </c>
      <c r="C27" s="25">
        <v>69900</v>
      </c>
      <c r="D27" s="25">
        <v>72800</v>
      </c>
    </row>
    <row r="28" spans="1:4" ht="67.5" customHeight="1">
      <c r="A28" s="15" t="s">
        <v>24</v>
      </c>
      <c r="B28" s="24" t="s">
        <v>67</v>
      </c>
      <c r="C28" s="25">
        <v>0</v>
      </c>
      <c r="D28" s="25">
        <v>0</v>
      </c>
    </row>
    <row r="29" spans="1:4" ht="34.5" customHeight="1">
      <c r="A29" s="15" t="s">
        <v>25</v>
      </c>
      <c r="B29" s="24" t="s">
        <v>68</v>
      </c>
      <c r="C29" s="25">
        <v>309500</v>
      </c>
      <c r="D29" s="25">
        <v>309500</v>
      </c>
    </row>
    <row r="30" spans="1:4" ht="36" customHeight="1">
      <c r="A30" s="15" t="s">
        <v>26</v>
      </c>
      <c r="B30" s="24" t="s">
        <v>69</v>
      </c>
      <c r="C30" s="25">
        <v>103600</v>
      </c>
      <c r="D30" s="25">
        <v>89000</v>
      </c>
    </row>
    <row r="31" spans="1:4" ht="27" customHeight="1" outlineLevel="2">
      <c r="A31" s="14">
        <v>3</v>
      </c>
      <c r="B31" s="22" t="s">
        <v>32</v>
      </c>
      <c r="C31" s="34">
        <f>SUM(C32:C57)</f>
        <v>763803400</v>
      </c>
      <c r="D31" s="34">
        <f>SUM(D32:D57)</f>
        <v>812036400</v>
      </c>
    </row>
    <row r="32" spans="1:4" ht="94.5" customHeight="1" outlineLevel="2">
      <c r="A32" s="15" t="s">
        <v>7</v>
      </c>
      <c r="B32" s="23" t="s">
        <v>70</v>
      </c>
      <c r="C32" s="28">
        <v>181510000</v>
      </c>
      <c r="D32" s="28">
        <v>197294400</v>
      </c>
    </row>
    <row r="33" spans="1:4" ht="50.25" customHeight="1" outlineLevel="2">
      <c r="A33" s="15" t="s">
        <v>27</v>
      </c>
      <c r="B33" s="23" t="s">
        <v>71</v>
      </c>
      <c r="C33" s="30">
        <v>13115700</v>
      </c>
      <c r="D33" s="30">
        <v>14427300</v>
      </c>
    </row>
    <row r="34" spans="1:4" ht="111" customHeight="1" outlineLevel="2">
      <c r="A34" s="15" t="s">
        <v>28</v>
      </c>
      <c r="B34" s="23" t="s">
        <v>72</v>
      </c>
      <c r="C34" s="28">
        <v>301852200</v>
      </c>
      <c r="D34" s="28">
        <v>327761200</v>
      </c>
    </row>
    <row r="35" spans="1:4" ht="29.25" customHeight="1" outlineLevel="2">
      <c r="A35" s="15" t="s">
        <v>29</v>
      </c>
      <c r="B35" s="23" t="s">
        <v>73</v>
      </c>
      <c r="C35" s="28">
        <v>4528200</v>
      </c>
      <c r="D35" s="28">
        <v>4981000</v>
      </c>
    </row>
    <row r="36" spans="1:4" ht="92.25" customHeight="1" outlineLevel="2">
      <c r="A36" s="15" t="s">
        <v>34</v>
      </c>
      <c r="B36" s="23" t="s">
        <v>74</v>
      </c>
      <c r="C36" s="28">
        <v>26999300</v>
      </c>
      <c r="D36" s="28">
        <v>29699200</v>
      </c>
    </row>
    <row r="37" spans="1:4" ht="38.25" customHeight="1" outlineLevel="2">
      <c r="A37" s="15" t="s">
        <v>35</v>
      </c>
      <c r="B37" s="21" t="s">
        <v>75</v>
      </c>
      <c r="C37" s="25">
        <v>9783400</v>
      </c>
      <c r="D37" s="25">
        <v>10761700</v>
      </c>
    </row>
    <row r="38" spans="1:4" ht="34.5" customHeight="1" outlineLevel="2">
      <c r="A38" s="15" t="s">
        <v>36</v>
      </c>
      <c r="B38" s="21" t="s">
        <v>96</v>
      </c>
      <c r="C38" s="28">
        <v>1157800</v>
      </c>
      <c r="D38" s="28">
        <v>1273600</v>
      </c>
    </row>
    <row r="39" spans="1:4" ht="50.25" customHeight="1" outlineLevel="2">
      <c r="A39" s="15" t="s">
        <v>37</v>
      </c>
      <c r="B39" s="23" t="s">
        <v>76</v>
      </c>
      <c r="C39" s="25">
        <v>30868400</v>
      </c>
      <c r="D39" s="25">
        <v>33955200</v>
      </c>
    </row>
    <row r="40" spans="1:4" ht="81.75" customHeight="1" outlineLevel="2">
      <c r="A40" s="15" t="s">
        <v>38</v>
      </c>
      <c r="B40" s="23" t="s">
        <v>77</v>
      </c>
      <c r="C40" s="28">
        <v>785400</v>
      </c>
      <c r="D40" s="28">
        <v>863900</v>
      </c>
    </row>
    <row r="41" spans="1:4" ht="81" customHeight="1" outlineLevel="2">
      <c r="A41" s="15" t="s">
        <v>39</v>
      </c>
      <c r="B41" s="23" t="s">
        <v>78</v>
      </c>
      <c r="C41" s="28">
        <v>165000</v>
      </c>
      <c r="D41" s="28">
        <v>181500</v>
      </c>
    </row>
    <row r="42" spans="1:4" ht="45" customHeight="1" outlineLevel="2">
      <c r="A42" s="15" t="s">
        <v>40</v>
      </c>
      <c r="B42" s="23" t="s">
        <v>79</v>
      </c>
      <c r="C42" s="28">
        <v>184800</v>
      </c>
      <c r="D42" s="28">
        <v>203300</v>
      </c>
    </row>
    <row r="43" spans="1:4" ht="135.75" customHeight="1" outlineLevel="2">
      <c r="A43" s="15" t="s">
        <v>41</v>
      </c>
      <c r="B43" s="23" t="s">
        <v>80</v>
      </c>
      <c r="C43" s="28">
        <v>483100</v>
      </c>
      <c r="D43" s="28">
        <v>531400</v>
      </c>
    </row>
    <row r="44" spans="1:4" ht="51" customHeight="1" outlineLevel="2">
      <c r="A44" s="15" t="s">
        <v>42</v>
      </c>
      <c r="B44" s="23" t="s">
        <v>81</v>
      </c>
      <c r="C44" s="31">
        <v>21939500</v>
      </c>
      <c r="D44" s="31">
        <v>13575100</v>
      </c>
    </row>
    <row r="45" spans="1:4" ht="31.5" customHeight="1" outlineLevel="2">
      <c r="A45" s="15" t="s">
        <v>43</v>
      </c>
      <c r="B45" s="23" t="s">
        <v>82</v>
      </c>
      <c r="C45" s="28">
        <v>5036900</v>
      </c>
      <c r="D45" s="28">
        <v>5182500</v>
      </c>
    </row>
    <row r="46" spans="1:4" ht="36.75" customHeight="1" outlineLevel="2">
      <c r="A46" s="15" t="s">
        <v>44</v>
      </c>
      <c r="B46" s="23" t="s">
        <v>83</v>
      </c>
      <c r="C46" s="28">
        <v>403800</v>
      </c>
      <c r="D46" s="28">
        <v>403800</v>
      </c>
    </row>
    <row r="47" spans="1:4" ht="34.5" customHeight="1" outlineLevel="2">
      <c r="A47" s="15" t="s">
        <v>45</v>
      </c>
      <c r="B47" s="23" t="s">
        <v>84</v>
      </c>
      <c r="C47" s="28">
        <v>1302500</v>
      </c>
      <c r="D47" s="28">
        <v>1302500</v>
      </c>
    </row>
    <row r="48" spans="1:5" ht="33.75" customHeight="1" outlineLevel="2">
      <c r="A48" s="15" t="s">
        <v>46</v>
      </c>
      <c r="B48" s="23" t="s">
        <v>85</v>
      </c>
      <c r="C48" s="28">
        <v>666300</v>
      </c>
      <c r="D48" s="28">
        <v>666300</v>
      </c>
      <c r="E48" s="16"/>
    </row>
    <row r="49" spans="1:4" ht="62.25" customHeight="1" outlineLevel="2">
      <c r="A49" s="15" t="s">
        <v>47</v>
      </c>
      <c r="B49" s="23" t="s">
        <v>86</v>
      </c>
      <c r="C49" s="28">
        <v>2810800</v>
      </c>
      <c r="D49" s="28">
        <v>2810800</v>
      </c>
    </row>
    <row r="50" spans="1:4" ht="42" customHeight="1" outlineLevel="2">
      <c r="A50" s="15" t="s">
        <v>48</v>
      </c>
      <c r="B50" s="23" t="s">
        <v>87</v>
      </c>
      <c r="C50" s="28">
        <v>1292000</v>
      </c>
      <c r="D50" s="28">
        <v>1292000</v>
      </c>
    </row>
    <row r="51" spans="1:4" ht="36" customHeight="1" outlineLevel="2">
      <c r="A51" s="15" t="s">
        <v>49</v>
      </c>
      <c r="B51" s="23" t="s">
        <v>88</v>
      </c>
      <c r="C51" s="28">
        <v>699400</v>
      </c>
      <c r="D51" s="28">
        <v>699400</v>
      </c>
    </row>
    <row r="52" spans="1:4" ht="33.75" customHeight="1" outlineLevel="2">
      <c r="A52" s="15" t="s">
        <v>50</v>
      </c>
      <c r="B52" s="23" t="s">
        <v>89</v>
      </c>
      <c r="C52" s="28">
        <v>1347600</v>
      </c>
      <c r="D52" s="28">
        <v>1347600</v>
      </c>
    </row>
    <row r="53" spans="1:4" ht="36.75" customHeight="1" outlineLevel="2">
      <c r="A53" s="15" t="s">
        <v>51</v>
      </c>
      <c r="B53" s="23" t="s">
        <v>90</v>
      </c>
      <c r="C53" s="28">
        <v>949400</v>
      </c>
      <c r="D53" s="28">
        <v>949400</v>
      </c>
    </row>
    <row r="54" spans="1:4" ht="36.75" customHeight="1" outlineLevel="2">
      <c r="A54" s="15" t="s">
        <v>52</v>
      </c>
      <c r="B54" s="23" t="s">
        <v>91</v>
      </c>
      <c r="C54" s="28">
        <v>9390100</v>
      </c>
      <c r="D54" s="28">
        <v>9390100</v>
      </c>
    </row>
    <row r="55" spans="1:4" ht="36" customHeight="1" outlineLevel="2">
      <c r="A55" s="15" t="s">
        <v>53</v>
      </c>
      <c r="B55" s="23" t="s">
        <v>92</v>
      </c>
      <c r="C55" s="28">
        <v>17044600</v>
      </c>
      <c r="D55" s="28">
        <v>17044600</v>
      </c>
    </row>
    <row r="56" spans="1:4" ht="32.25" customHeight="1" outlineLevel="2">
      <c r="A56" s="15" t="s">
        <v>54</v>
      </c>
      <c r="B56" s="23" t="s">
        <v>93</v>
      </c>
      <c r="C56" s="28">
        <v>713900</v>
      </c>
      <c r="D56" s="28">
        <v>713900</v>
      </c>
    </row>
    <row r="57" spans="1:4" ht="32.25" customHeight="1" outlineLevel="2">
      <c r="A57" s="15" t="s">
        <v>55</v>
      </c>
      <c r="B57" s="27" t="s">
        <v>95</v>
      </c>
      <c r="C57" s="32">
        <v>128773300</v>
      </c>
      <c r="D57" s="32">
        <v>134724700</v>
      </c>
    </row>
    <row r="58" spans="1:4" ht="21" customHeight="1">
      <c r="A58" s="14">
        <v>4</v>
      </c>
      <c r="B58" s="20" t="s">
        <v>12</v>
      </c>
      <c r="C58" s="33">
        <f>SUM(C59:C59)</f>
        <v>20471320</v>
      </c>
      <c r="D58" s="33">
        <f>SUM(D59:D59)</f>
        <v>20471320</v>
      </c>
    </row>
    <row r="59" spans="1:4" ht="47.25">
      <c r="A59" s="15" t="s">
        <v>33</v>
      </c>
      <c r="B59" s="21" t="s">
        <v>14</v>
      </c>
      <c r="C59" s="28">
        <v>20471320</v>
      </c>
      <c r="D59" s="28">
        <v>20471320</v>
      </c>
    </row>
  </sheetData>
  <sheetProtection/>
  <mergeCells count="9">
    <mergeCell ref="B3:D3"/>
    <mergeCell ref="B4:D4"/>
    <mergeCell ref="B12:D12"/>
    <mergeCell ref="B13:D13"/>
    <mergeCell ref="B5:D5"/>
    <mergeCell ref="B6:D6"/>
    <mergeCell ref="B7:D7"/>
    <mergeCell ref="A9:D9"/>
    <mergeCell ref="B10:D10"/>
  </mergeCells>
  <printOptions/>
  <pageMargins left="0.7874015748031497" right="0.3937007874015748" top="0.35433070866141736" bottom="0.4330708661417323" header="0" footer="0"/>
  <pageSetup fitToHeight="2" fitToWidth="1" horizontalDpi="600" verticalDpi="600" orientation="portrait" paperSize="9" scale="68" r:id="rId3"/>
  <headerFooter alignWithMargins="0">
    <oddHeader>&amp;C
</oddHeader>
  </headerFooter>
  <rowBreaks count="1" manualBreakCount="1">
    <brk id="3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zhulikovaoa</cp:lastModifiedBy>
  <cp:lastPrinted>2017-03-21T05:36:05Z</cp:lastPrinted>
  <dcterms:created xsi:type="dcterms:W3CDTF">2002-03-11T10:22:12Z</dcterms:created>
  <dcterms:modified xsi:type="dcterms:W3CDTF">2017-03-24T05:22:21Z</dcterms:modified>
  <cp:category/>
  <cp:version/>
  <cp:contentType/>
  <cp:contentStatus/>
</cp:coreProperties>
</file>