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2017 на сайт" sheetId="4" r:id="rId1"/>
    <sheet name="Лист1" sheetId="1" r:id="rId2"/>
    <sheet name="Лист2" sheetId="2" r:id="rId3"/>
    <sheet name="Лист3" sheetId="3" r:id="rId4"/>
  </sheets>
  <externalReferences>
    <externalReference r:id="rId5"/>
  </externalReferences>
  <definedNames>
    <definedName name="_Otchet_Period_Source__AT_ObjectName">#REF!</definedName>
    <definedName name="total1">[1]Расходы!#REF!</definedName>
    <definedName name="_xlnm.Print_Titles" localSheetId="0">'2017 на сайт'!$8:$11</definedName>
  </definedNames>
  <calcPr calcId="125725"/>
</workbook>
</file>

<file path=xl/calcChain.xml><?xml version="1.0" encoding="utf-8"?>
<calcChain xmlns="http://schemas.openxmlformats.org/spreadsheetml/2006/main">
  <c r="R127" i="4"/>
  <c r="Q127"/>
  <c r="P127"/>
  <c r="O127"/>
  <c r="N127"/>
  <c r="M127"/>
  <c r="R119"/>
  <c r="R118" s="1"/>
  <c r="R115" s="1"/>
  <c r="Q119"/>
  <c r="Q118" s="1"/>
  <c r="Q115" s="1"/>
  <c r="P119"/>
  <c r="O119"/>
  <c r="N119"/>
  <c r="N118" s="1"/>
  <c r="N115" s="1"/>
  <c r="M119"/>
  <c r="M118" s="1"/>
  <c r="M115" s="1"/>
  <c r="P118"/>
  <c r="P115" s="1"/>
  <c r="O118"/>
  <c r="O115" s="1"/>
  <c r="R86"/>
  <c r="Q86"/>
  <c r="P86"/>
  <c r="P85" s="1"/>
  <c r="P12" s="1"/>
  <c r="O86"/>
  <c r="O85" s="1"/>
  <c r="O12" s="1"/>
  <c r="N86"/>
  <c r="M86"/>
  <c r="R85"/>
  <c r="Q85"/>
  <c r="N85"/>
  <c r="M85"/>
  <c r="R67"/>
  <c r="Q67"/>
  <c r="P67"/>
  <c r="O67"/>
  <c r="N67"/>
  <c r="M67"/>
  <c r="R13"/>
  <c r="R12" s="1"/>
  <c r="Q13"/>
  <c r="Q12" s="1"/>
  <c r="P13"/>
  <c r="O13"/>
  <c r="N13"/>
  <c r="N12" s="1"/>
  <c r="M13"/>
  <c r="M12" s="1"/>
</calcChain>
</file>

<file path=xl/sharedStrings.xml><?xml version="1.0" encoding="utf-8"?>
<sst xmlns="http://schemas.openxmlformats.org/spreadsheetml/2006/main" count="916" uniqueCount="400">
  <si>
    <t/>
  </si>
  <si>
    <t>Реестр  расходных  обязательств  муниципального образования  Волосовский  муниципальный  район Ленинградской  области</t>
  </si>
  <si>
    <t>на 2017 г.</t>
  </si>
  <si>
    <t>Наименование бюджета</t>
  </si>
  <si>
    <t>Бюджет муниципального образования Волосовский муниципальный район Ленинградской области</t>
  </si>
  <si>
    <t xml:space="preserve">Единица измерения: тыс руб </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</si>
  <si>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</si>
  <si>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</si>
  <si>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</si>
  <si>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</si>
  <si>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</si>
  <si>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</si>
  <si>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субъекта Российской Федерации</t>
  </si>
  <si>
    <t>муниципального образования</t>
  </si>
  <si>
    <t>отчетный 2016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</si>
  <si>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</si>
  <si>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</si>
  <si>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</si>
  <si>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</si>
  <si>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</si>
  <si>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 плану</t>
  </si>
  <si>
    <t>по факту заполнения</t>
  </si>
  <si>
    <t>текущий 2017 г</t>
  </si>
  <si>
    <t>очередной 2018 г</t>
  </si>
  <si>
    <t xml:space="preserve"> 2019 г</t>
  </si>
  <si>
    <t xml:space="preserve"> 2020 г</t>
  </si>
  <si>
    <t>1</t>
  </si>
  <si>
    <t>2</t>
  </si>
  <si>
    <t>3</t>
  </si>
  <si>
    <t>4</t>
  </si>
  <si>
    <t>5</t>
  </si>
  <si>
    <t>6</t>
  </si>
  <si>
    <t>7</t>
  </si>
  <si>
    <t>8</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</si>
  <si>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</si>
  <si>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</si>
  <si>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 xml:space="preserve">                                    X</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</si>
  <si>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</si>
  <si>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</si>
  <si>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</si>
  <si>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в том числе:</t>
  </si>
  <si>
    <t>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</si>
  <si>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1002</t>
  </si>
  <si>
    <t>Федеральный закон от 06.10.2003 № 131-ФЗ "Об общих принципах организации местного самоуправления в Российской Федерации"</t>
  </si>
  <si>
    <t>Ст.15</t>
  </si>
  <si>
    <t>06.10.2003 - не установ</t>
  </si>
  <si>
    <t>Постановление Правительства Ленинградской области от 30.05.2014 № 215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развитие и поддержку информационных технологий, обеспечивающих бюджетный процесс"</t>
  </si>
  <si>
    <t xml:space="preserve"> П.1</t>
  </si>
  <si>
    <t>03.06.2014 - 03.03.2016</t>
  </si>
  <si>
    <t xml:space="preserve">Решение совета депутатов от 28.11.2005  № 14 Об учреждении Комитета финансов администрации Волосовского муниципального района Ленинградской области (с изм) </t>
  </si>
  <si>
    <t>в целом</t>
  </si>
  <si>
    <t>28.11.2005 не установлен</t>
  </si>
  <si>
    <t xml:space="preserve">01    06
</t>
  </si>
  <si>
    <t>Федеральный закон от 02.03.2007 № 25-ФЗ "О муниципальной службе в Российской Федерации"</t>
  </si>
  <si>
    <t>Ст.в целом</t>
  </si>
  <si>
    <t>01.06.2007 - не установ</t>
  </si>
  <si>
    <t>Постановление Правительства Ленинградской области от 29.02.2016 № 47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развитие и поддержку информационных технологий, обеспечивающих бюджетный процесс,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 государственной программы Ленинградской области "Управление государственными финансами и государственным долгом Ленинградской области".</t>
  </si>
  <si>
    <t xml:space="preserve">п.1 </t>
  </si>
  <si>
    <t>03.03.2016-не установ.</t>
  </si>
  <si>
    <t>Решение совета депутатов от 25.06.2008 года № 202 "О денежном содержании муниципальных служащих, главы МО и работников, замещающих должностьи, не являющиеся должностями муниципальной службы МО Волосовский муниципальный район Ленинградской области"</t>
  </si>
  <si>
    <t>25.06.2008 - не установлен</t>
  </si>
  <si>
    <t xml:space="preserve">Постановление Правительства Ленинградской области от 29.12.2016 N 530 "О нормативах формирования расходов на содержание органов местного самоуправления муниципальных образований Ленинградской области на 2017 год"
</t>
  </si>
  <si>
    <t>2017 г</t>
  </si>
  <si>
    <t>Решение совета депутатов от 25.08.2010 года № 79 "Об утверждении Положения о материальном стимулировании работников администрации муниципального образования Волосовский муниципальный район"</t>
  </si>
  <si>
    <t>25.08.2010 - не установлен</t>
  </si>
  <si>
    <t xml:space="preserve">Постановление Правительства Ленинградской области от 25.04.2016 N 123 "О нормативах формирования расходов на содержание органов местного самоуправления муниципальных образований Ленинградской области на 2016 год"
</t>
  </si>
  <si>
    <t>2016 г.</t>
  </si>
  <si>
    <t>Решение совета депутатом Волосовского муниципального района от 01.03.2006 № 27 " Об утверждении Реестра муниципальных  должностей  муниципальной службы  муниципального образования Волосовский  муниципальный район"</t>
  </si>
  <si>
    <t>03.06.2014 - не установлен</t>
  </si>
  <si>
    <t>1.1.3. владение, пользование и распоряжение имуществом, находящимся в муниципальной собственности муниципального района</t>
  </si>
  <si>
    <t>1004</t>
  </si>
  <si>
    <t>Решение совета депутатов  Волосовского муниципального района от 21.12.2005 № 17 " Об утверждении комитета по управлению муниципальным имуществом администрации муниципального образования Волосовский муниципальный район"</t>
  </si>
  <si>
    <t xml:space="preserve"> в целом</t>
  </si>
  <si>
    <t>01.01.2006 не определен</t>
  </si>
  <si>
    <t xml:space="preserve">01    13
04    12
07    01
07    02
11    02
</t>
  </si>
  <si>
    <t>Решение Волосовского МР от 25.03.2015 № 55 Об утверждении новой редакции Положения "О порядке управления и распоряжения муниципальным имуществом муниципального образования Волосовский муниципальный район Ленинградской области"</t>
  </si>
  <si>
    <t>25.03.2015 не установлен</t>
  </si>
  <si>
    <t>Решение Совета депутатов Волосовского муниципального района от 14.12.2016 № 163 «Об утверждении Программы приватизации муниципального имущества Волосовского муниципального района на 2017 год»</t>
  </si>
  <si>
    <t>01.01.2017 не установлен</t>
  </si>
  <si>
    <t>Решение совета депутатов Волосовского муниципального района от от 30 сентября 2015 года № 84  "Об утверждении положения о порядке  приватизации принимаемым решений об условной приватизации муниципального имущества МО Волосовский муниципальный район Ленинградской области"</t>
  </si>
  <si>
    <t>30.09.2015- не определен</t>
  </si>
  <si>
    <t>Решение совета депутатов Волосовского муниципального района от от 16 декабря 2015 года № 104  "Об утверждении Программы приватизации муниципального имущества  Волосовского муниципального района на 2016 год"</t>
  </si>
  <si>
    <t>01.01.2016-31.12.2016</t>
  </si>
  <si>
    <t>Соглашение № 2/2 от 09.02.2017 о порядке предоставления субсидии из областного бюджета Ленинградской области муниципальному образованию Волосовский муниципальный район Ленинградской области на софинансирование объектов строительства, являющегося муниципальной собственностью и включенного в государственную программу (Реконструкция МОУ «Сельцовская СОШ» со строительством пристройки общей мощностью на 300 мест в п. Сельцо)</t>
  </si>
  <si>
    <t>с09.02.2017 до исполнения Сторонами всех обязательств</t>
  </si>
  <si>
    <t>Соглашение № 1/2 от31.01.2017 о порядке предоставления субсидии из областного бюджета Ленинградской области муниципальному образованию Волосовский муниципальный район Ленинградской области на софинансирование объектов строительства, являющегося муниципальной собственностью и включенного в государственную программу (Реконструкция МОУ ДОД «Волосовская детская школа Искусств им. Н.К.Рериха» со строительством пристройки, в том числе разработка стадии "Рабочая документация")</t>
  </si>
  <si>
    <t>с 31.01.2017 до исполнения Сторонами всех обязательств</t>
  </si>
  <si>
    <t>Соглашение № 6/2 от 22.02.2017 о порядке предоставления субсидии из областного бюджета Ленинградской области муниципальному образованию Волосовский муниципальный район Ленинградской области на софинансирование объектов строительства, являющегося муниципальной собственностью и включенного в государственную программу (Капитальный ремонт спортивной площадки МОУ "Кикеринская средняя общеобразовательная школа" д. Клопицы)</t>
  </si>
  <si>
    <t>с 22.02.2017 до исполнения Сторонами всех обязательств</t>
  </si>
  <si>
    <t>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</si>
  <si>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1006</t>
  </si>
  <si>
    <t xml:space="preserve">Постановление Правительства Ленинградской области от 24.03.2014 N 72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
</t>
  </si>
  <si>
    <t>30.05.2016 - не установлено</t>
  </si>
  <si>
    <t>Решение совета депутатов от 18.12.2013 № 302 "О создании дорожного фонда муниципального образования Волосовский муниципальный район Ленинградской области"</t>
  </si>
  <si>
    <t xml:space="preserve">в целом </t>
  </si>
  <si>
    <t>01.01.2014 не установлен</t>
  </si>
  <si>
    <t>04 09</t>
  </si>
  <si>
    <t>Решение совета депутатов Волосовского муниципального района от от 26 августа 2011 года № 156 "Об утверждении порядка содержания и ремонта автомобильных дорого местного значения Волосовского муниципального района"</t>
  </si>
  <si>
    <t>26.08.2011- не установлен</t>
  </si>
  <si>
    <t>Соглашение от 17.02.2017 № 65 о предоставлении в 2017 году субсидий за счет средств Дорожного фонда Ленинградской области бюджету муниципального образования  Волосовский муниципальный район Ленинградской области на реализацию мероприятий государственной программы Ленинградской области "Развитие автомобильных дорог Ленинградской области"</t>
  </si>
  <si>
    <t>на 2017 год</t>
  </si>
  <si>
    <t>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</si>
  <si>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1007</t>
  </si>
  <si>
    <t>04 08</t>
  </si>
  <si>
    <t>Постановление администрации Волосовского муниципального района от 26.10.2015 № 17552 "На право заключения регулярных автобусных перевозок на территории муниципального образования Волосовский муниципальный район Ленинградской области в 2016-2020 годах"</t>
  </si>
  <si>
    <t>01.01.2016-01.01.2021</t>
  </si>
  <si>
    <t xml:space="preserve">Постановление администрации Волосовского МР от  11 января 2017 года №  17 "Об   утверждении  правил  предоставления в  2017 году  из бюджета  муниципального образования  Волосовский   ниципальный район  субсидий  организациям, осуществляющим выполнение работ и оказание услуг"
</t>
  </si>
  <si>
    <t>п.2</t>
  </si>
  <si>
    <t>Постановление администрации Волосовского муниципального района от 30.12.2014 № 3998 "Об утверждении Положения об организации транспортного обслуживания населения автомобильным транспортом на маршрутной сети муниципального образования Волосовский муниципальный район"</t>
  </si>
  <si>
    <t>с 01.01.2015 - не установлен</t>
  </si>
  <si>
    <t>Решение совета депутатов от 16.12.2015 № 106"Об утверждении Положения об организации регулярных перевозок пассажиров и багажа  автомобильным транспортом в Волосовском районе Ленинградской области</t>
  </si>
  <si>
    <t xml:space="preserve">с 01.01.2016 - </t>
  </si>
  <si>
    <t>1.1.9. участие в предупреждении и ликвидации последствий чрезвычайных ситуаций на территории муниципального района</t>
  </si>
  <si>
    <t>1010</t>
  </si>
  <si>
    <t xml:space="preserve">Ст.15 </t>
  </si>
  <si>
    <t xml:space="preserve">Постановление Правительства Ленинградской области от 05.06.2007 N 126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t>
  </si>
  <si>
    <t>26.12.2008  - не установлено</t>
  </si>
  <si>
    <t>Постановление Главы администрации от 06.06.2006  № 308 "О создании резервов материальных и финансовых  ресурсов для  ликвидации  чрезвычайных ситуаций на территории  МО Волосовский  муниципальный  район"</t>
  </si>
  <si>
    <t>01.07.2006 не установлен</t>
  </si>
  <si>
    <t xml:space="preserve">03    09
</t>
  </si>
  <si>
    <t>Постановление Главы администрации от 16.04.2015 № 670 "Об утверждении Положения об антитеррористической комиссии муниципального образования Волосовский муниципальный район"</t>
  </si>
  <si>
    <t>с 25.10.2006  не  установлен</t>
  </si>
  <si>
    <t>1.1.10. организация охраны общественного порядка на территории муниципального района муниципальной милицией</t>
  </si>
  <si>
    <t>1011</t>
  </si>
  <si>
    <t>Ст. 15</t>
  </si>
  <si>
    <t>Решение совета депутатов от 27.10.2010 № 96 "Об утверждении новой редакции Положения об администрации муниципального образования Волосовский муниципальный район Ленинградской области"</t>
  </si>
  <si>
    <t>п.3</t>
  </si>
  <si>
    <t>27.10.2010 не установлен</t>
  </si>
  <si>
    <t>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</si>
  <si>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1015</t>
  </si>
  <si>
    <t>Постановление Правительства Ленинградской области от 30.05.2014 № 213 "Об утверждении Порядка предоставления и расходования субсидий из областного бюджета Ленинградской области на укрепление материально-технической базы муниципальных организаций дополнительного образования в рамках подпрограммы "Развитие дополнительного образования детей Ленинградской области" государственной программы Ленинградской области "Современное образование в Ленинградской области"</t>
  </si>
  <si>
    <t>03.06.2014 - не установ</t>
  </si>
  <si>
    <t>Решение совета депутатов от 17.12.2014 № 37 "Об утверждении новой редакции Положения "О комитете образования администрации Волосовского муниципального района Ленинградской области"</t>
  </si>
  <si>
    <t>17.12.2014 не установлен</t>
  </si>
  <si>
    <t xml:space="preserve">07    01
07    02
07    07
07    09
</t>
  </si>
  <si>
    <t xml:space="preserve">Постановление Правительства Ленинградской области от11.02.2016 № 25 "О порядке предоставления и расходывания субсидий из областного бюджета ленинградской области бюджетам муниципальных образований Ленинградской области  рамках государственной программы Ленинградской области "Современное образование Ленинградской области".
</t>
  </si>
  <si>
    <t>п. 1</t>
  </si>
  <si>
    <t>18.04.2016-не установлен</t>
  </si>
  <si>
    <t>Постановление Правительства Ленинградской области от 30.05.2014 № 209 "Об утверждении Порядка предоставления и расходования субсидий из областного бюджета Ленинградской области на укрепление материально-технической базы муниципальных общеобразовательных организаций в рамках подпрограммы "Развитие начального общего, основного общего, среднего общего образования детей Ленинградской области" государственной программы Ленинградской области "Современное образование Ленинградской области"</t>
  </si>
  <si>
    <t>Постановление Волосовского МР от 02.12.2011 № 4439 "Об утверждении Положения о системах оплаты труда в муниципальных бюджетных учреждениях и муниципальных казенных учреждениях муниципального образования Волосовский муниципальный район" (с изм)</t>
  </si>
  <si>
    <t>п.1</t>
  </si>
  <si>
    <t>01.01.2012 не установлено</t>
  </si>
  <si>
    <t>Федеральный закон от 29.12.2012 № 273-ФЗ "Об образовании в Российской Федерации"</t>
  </si>
  <si>
    <t>Ст.9</t>
  </si>
  <si>
    <t>30.12.2012 - не установ</t>
  </si>
  <si>
    <t>Постановление Правительства Ленинградской области от 31.01.2006 № 16 "Об утверждении Порядка выплаты вознаграждения за выполнение функций классного руководителя педагогическим работникам государственных общеобразовательных школ Ленинградской области и муниципальных общеобразовательных школ из средств федерального бюджета"</t>
  </si>
  <si>
    <t>22.02.2006 - не установ</t>
  </si>
  <si>
    <t>Приказ Комитета образования Администрации Волосовского муниципального района от 30.12.2011 № 741 "Положение о системе оплаты труда в Комитете образования администрации муниципального образования Волосовский муниципальный район Ленинградской области"</t>
  </si>
  <si>
    <t>30.12.2011- не установлен</t>
  </si>
  <si>
    <t>Постановление Правительства Ленинградской области от 14.07.2014 № 303 "О порядке предоставления и расходования субсидий из областного бюджета Ленинградской области бюджетам муниципальных образований Ленинградской области на реализацию мероприятий в рамках подпрограммы "Развитие дошкольного образования детей Ленинградской области" государственной программы Ленинградской области "Современное образование Ленинградской области"</t>
  </si>
  <si>
    <t>22.07.2014 - не установ</t>
  </si>
  <si>
    <t xml:space="preserve">Решение совета  депутатов муниципального  образования  Волосовский  муниципальный  район  Ленинградской  области от 26  августа  2011 года N 162 "Об оплате труда работников муниципальных бюджетных учреждений  и муниципальных   казенных учреждений муниципального  образования  Волосовский  муниципальный  район  Ленинградской области" </t>
  </si>
  <si>
    <t>в целос</t>
  </si>
  <si>
    <t>01.01.2012 -не установлено</t>
  </si>
  <si>
    <t>Постановление Правительства Ленинградской области от 06.07.2015 № 249 "Об утверждении Порядка предоставления и расходования субсидии из областного бюджета Ленинградской области бюджетам муниципальных образований Ленинградской области на реализацию мероприятия "Субсидии на реновацию организаций общего образования" в рамках подпрограммы "Развитие начального общего, основного общего и среднего общего образования детей Ленинградской области" государственной программы Ленинградской области "Современное образование Ленинградской области"</t>
  </si>
  <si>
    <t>13.07.2015 - не установ</t>
  </si>
  <si>
    <t xml:space="preserve">Постановление администрации Волосовского МР от от  11 ноября 2015 года № 1854 "О порядке  формирования муниципального задания на оказание муниципальных услуг (выполнение работ) в отношении муниципальных учреждений и финансового обеспечения муниципального задания"
</t>
  </si>
  <si>
    <t>01.01.2016 не установлен</t>
  </si>
  <si>
    <t>Постановление Правительства Ленинградской области от 19.05.2015 № 166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развитие кадрового потенциала системы дошкольного, общего и дополнительного образования детей в рамках подпрограммы "Развитие кадрового потенциала социальной сферы" государственной программы Ленинградской области "Современное образование Ленинградской области"</t>
  </si>
  <si>
    <t>25.05.2015 - не установ</t>
  </si>
  <si>
    <t>Постановление администрации Волосовского МР от  19.02. 2016 г.   № 186 "Об утверждении муниципальных нормативов по определению численности персонала, занятого обслуживанием образовательных учреждений муниципального образования  Волосовский муниципальный район Ленинградской области</t>
  </si>
  <si>
    <t>01.03.2016 не установлен</t>
  </si>
  <si>
    <t>Постановление администрации Волосовского МР от 30.12. 2015 г.   № 2224 "Об утверждении нормативных затрат на оказание муниципальной услуги  (выполнение работ), содержание имущества  и корректирующих коэффициентов  на оказание муниципальной услуги (выполнение работ), содержание имущества  муниципальных бюджетных учреждений и  муниципальных казенных учреждений  образования Волосовского муниципального  района Ленинградской области"</t>
  </si>
  <si>
    <t>Постановление администрации Волосовского МР от 31.03.2017 № 421 "Об обеспечении отдыха, оздоровления и занятости детей, подростков и молодежи летом 2017 года</t>
  </si>
  <si>
    <t>Постановление администрации Волосовского МР от 28.03.2017 № 400  "Об определении уполномоченных органов по исполнению расходных обязательств и по реализации мероприятий при организации отдыха, оздоровления и занятости детей, находящихся в трудной жизненной ситуации</t>
  </si>
  <si>
    <t>1.1.16.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</si>
  <si>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1017</t>
  </si>
  <si>
    <t xml:space="preserve">05    03
</t>
  </si>
  <si>
    <t xml:space="preserve">Постановление администрации Волосовского МР от26.10.2015 № 1751 "О проведении открытого конкурса по отбору специаоизированной службы по вопросам похоронного дела по осуществлению погребения умерших на кладбище дер. Захонье МО Волососвкий муниципальный район ЛО в 2016-2017 г." </t>
  </si>
  <si>
    <t>01.01.2016-01.01.2018</t>
  </si>
  <si>
    <t>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</si>
  <si>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1023</t>
  </si>
  <si>
    <t>Ст.15 П.1 Подп.19</t>
  </si>
  <si>
    <t xml:space="preserve">08    01
</t>
  </si>
  <si>
    <t xml:space="preserve">Соглашение № 17 от 11.03.2016 "О предоставлении в 2016 году субсидии из областного бюджета Ленинградской области бюджетам муниципального образования Ленинградской области на 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 в рамках подпрограммы «Обеспечение условий реализации государственной программы» государственной программы Ленинградской области «Развитие культуры в Ленинградской области»
</t>
  </si>
  <si>
    <t>на 2016 год</t>
  </si>
  <si>
    <t>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</si>
  <si>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1024</t>
  </si>
  <si>
    <t>Постановление Правительства Ленинградской обдасти от 23.01.2012 № 12 "О предоставлении и расходовании иных межбюджетных трансфертов бюджетам муниципальных районов (городского округа) Ленинградской области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</si>
  <si>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05.03.2012 - не установ</t>
  </si>
  <si>
    <t xml:space="preserve">01    13
08    01
10    06
</t>
  </si>
  <si>
    <t xml:space="preserve">Постановление Правительства Ленинградской обдасти от29.02.2016 № 49 "Об утверждении  Порядока предоставления и расходования иных межбюджетных трансфертов из областного бюджета Ленинградской области бюджетам муниципальных районов (городского округа) Ленинградской области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 в рамках подпрограммы "Государственная поддержка социально ориентированных некоммерческих организаций" государственной программы Ленинградской области "Устойчивое общественное развитие в Ленинградской области"
</t>
  </si>
  <si>
    <t>В целом</t>
  </si>
  <si>
    <t>Решение совета депутатов от 22.12.2010 № 118 "Об утверждении новой редакции Положения о комитете социальной защиты населения администрации Волосовского муниципального района Ленинградской области"(с изм)</t>
  </si>
  <si>
    <t>01.01.2011 не установлен</t>
  </si>
  <si>
    <t xml:space="preserve">Постановление администрации Волосовского МР от 30.12.2013 № 4116 "Об   утверждении Положения по предоставлению  субсидий из бюджета муниципального образования Волосовский муниципальный район Ленинградской области социально ориентированным некомерческим организациям» </t>
  </si>
  <si>
    <t>01.01.2014 - не установлен</t>
  </si>
  <si>
    <t>Постановление администрации Волосовского МР от 31.12.2013  № 4190 "Об утверждении порядка определения объема и предоставления субсидии социально ориентированным некоммерческим организациям"</t>
  </si>
  <si>
    <t>Соглашение № 2м от 29 января 2016 года  "О предоставлении бюджету муниципального образования Волосовский муниципальный район из областного бюджета Ленинградской области иных межбюджетных трансфертов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лагерейна 2016 год"</t>
  </si>
  <si>
    <t>Договор № 1 от 03 февраля 2017 года  "О предоставлении бюджету муниципального образования Волосовский муниципальный район из областного бюджета Ленинградской области иных межбюджетных трансфертов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лагерейна 2016 год"</t>
  </si>
  <si>
    <t>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</si>
  <si>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1031</t>
  </si>
  <si>
    <t>Областной закон Ленинградской области от 12.12.2007 № 177-оз "О развитии сельского хозяйства в Ленинградской области"</t>
  </si>
  <si>
    <t>Ст.12</t>
  </si>
  <si>
    <t>21.12.2007 - не установ</t>
  </si>
  <si>
    <t>Постановление администрации Волосовоского МР от 30.12.2015  № 2211 "Об   утверждении  правил  предоставления в  2016 году  из бюджета  муниципального образования  Волосовский   муниципальный район  субсидий  организациям, осуществляющим выполнение работ и оказание услуг"</t>
  </si>
  <si>
    <t xml:space="preserve">04    05
04    12
</t>
  </si>
  <si>
    <t>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</si>
  <si>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1032</t>
  </si>
  <si>
    <t>Соглашение № 1/2 от 29.01.2016 года между Комитетом по строительству ЛО и Администрацией МО Волосовский муниципальный район "О порядке предоставления субсидии из бюджета Ленинградской области Муниципальномуобразованию Волосовский муниципальный район Ленинградской области на софинансирование объекта строительства, являющегося муниципальной собственностью и включенного в государственную программу Ленинградской области"</t>
  </si>
  <si>
    <t>01.01.2016-01.01.2017</t>
  </si>
  <si>
    <t>11  01,   1102</t>
  </si>
  <si>
    <t>1.1.32. организация и осуществление мероприятий межпоселенческого характера по работе с детьми и молодежью</t>
  </si>
  <si>
    <t>1033</t>
  </si>
  <si>
    <t xml:space="preserve">07    07
</t>
  </si>
  <si>
    <t>Постановление администрации ВМР от 30.03.2016 № 408 "Об обеспечении отдыха, оздоровления и занятости детей, подростков и молодежи летом 2016 года"</t>
  </si>
  <si>
    <t>Постановление администрации ВМР от 18.03.2016 № 328 "Об определении  уполномоченных органов по исполнению расходных обязательств и по исполнению расходных обязательств и по реализации мероприятий при организации  отдыха, оздоровления и занятости детей , находящихся в трудной жизненной  ситуации  в 2016 году"</t>
  </si>
  <si>
    <t>с 18.03.2016 - не установлен</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</si>
  <si>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</si>
  <si>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1100</t>
  </si>
  <si>
    <t>1.2.1. функционирование органов местного самоуправления</t>
  </si>
  <si>
    <t>1101</t>
  </si>
  <si>
    <t>Закон Ленинградской области от 11.03.2008 № 14-оз "О правовом регулировании муниципальной службы в Ленинградской области"</t>
  </si>
  <si>
    <t>19.04.2008 - не установ</t>
  </si>
  <si>
    <t>Решения Волосовского МР от 22.04.2015 № 60 Об утверждении новой редакции Положения о Комитете по городскому хозяйству администрации муниципального образования Волосовский муниципальный район Ленинградской области</t>
  </si>
  <si>
    <t>22.04.2015 не установлен</t>
  </si>
  <si>
    <t xml:space="preserve">01    04
04    10
</t>
  </si>
  <si>
    <t xml:space="preserve">Постановление Правительства Ленинградской области от 29.12.2016 N 530
"О нормативах формирования расходов на содержание органов местного самоуправления муниципальных образований Ленинградской области на 2017 год"
</t>
  </si>
  <si>
    <t>Решение совета депутатов от 25.02.2015 № 44 "О контрольно-счетном органе Волосовского муниципального района Ленинградской области"</t>
  </si>
  <si>
    <t>25.02.2015 не установлен</t>
  </si>
  <si>
    <t>Решения Волосовского МР от 01.03.2006 № 30 "Регламент совета депутатов муниципального образования Волосовский  муниципальный район"</t>
  </si>
  <si>
    <t>25.08.2010 не установлен</t>
  </si>
  <si>
    <t>Решение совета депутатов от 25.08.2010 года № 79 "Об утверждении Положения о материальном стимулировании работников администрации муниципального образования Волосовский муниципаотный район"</t>
  </si>
  <si>
    <t>Соглашения Волосовского МР от 03.06.2011 № 112 О взаимных обязательствах (принятие в члены СРО), изменение на основании выписки из протокола №8 общего собрания НП "Строители Ленинградской области"</t>
  </si>
  <si>
    <t>не установлен</t>
  </si>
  <si>
    <t>1.2.11.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</si>
  <si>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1111</t>
  </si>
  <si>
    <t>Постановление Правительства Ленинградской области от 29.04.2016 N 135 Об утверждении Порядка предоставления и расходования субсидий из областного бюджета Ленинградской области бюджетам муниципальных образований Ленинградской области на разработку и актуализацию документов стратегического планирования муниципальных образований Ленинградской области</t>
  </si>
  <si>
    <t>17.10.2016- не установлено</t>
  </si>
  <si>
    <t>Соглашение № 15/2016-КЭРиИД от 25.02.2016 года междк Комитетом экономического развития и инвистиционной деятельности Ленинградской области и Администрацией МО Волосовский муниципальный район Лненинградской области</t>
  </si>
  <si>
    <t xml:space="preserve">01    13
</t>
  </si>
  <si>
    <t>1.2.13.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</si>
  <si>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1113</t>
  </si>
  <si>
    <t xml:space="preserve">01    13
12    02
</t>
  </si>
  <si>
    <t>1.2.15.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</si>
  <si>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1115</t>
  </si>
  <si>
    <t>Ст.17</t>
  </si>
  <si>
    <t>1.2.17. осуществление части полномочий по решению вопросов местного значения поселений за счет межбюджетных трансфертов, предоставляемых из бюджетов поселений в бюджет муниципального района в соответствии с  заключенными соглашениями, всего</t>
  </si>
  <si>
    <t>1117</t>
  </si>
  <si>
    <t>Решение совета депутатов от 26.11.2014 № 21 "О передаче полномочий поселениям Волосовского муниципального района и принятии полномочий от поселений  Волосовского района на 2015-2017 годы"</t>
  </si>
  <si>
    <t>Приложение 2</t>
  </si>
  <si>
    <t>на 2015 год</t>
  </si>
  <si>
    <t xml:space="preserve">01    04
01    06
</t>
  </si>
  <si>
    <t>Решение совета депутатов от 11.11.2015 №90 "Об утверждении Перечня  части полномочий по вопросам местного значения, передаваемых администрациями поселений Волосовского муниципального района для их исполнения администрацией Волосовского муниципального района на 2016 год"</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</si>
  <si>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</si>
  <si>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1500</t>
  </si>
  <si>
    <t>1.4.1. за счет субвенций, предоставленных из федерального бюджета или бюджета субъекта Российской Федерации, всего</t>
  </si>
  <si>
    <t>1501</t>
  </si>
  <si>
    <t>1.4.1.1. на государственную регистрацию актов гражданского состояния</t>
  </si>
  <si>
    <t>1502</t>
  </si>
  <si>
    <t>Ст.19</t>
  </si>
  <si>
    <t>Закон Ленинградской области от 08.12.2005 № 112-оз " О наделении органов местного самоуправления муниципальных образований Ленинградской области отдельными государственными полномочиями в сфере государственной регистрации актов гражданского состояния"</t>
  </si>
  <si>
    <t>Ст.6</t>
  </si>
  <si>
    <t>01.01.2006 - не установ</t>
  </si>
  <si>
    <t>Постановление  администрации Волосовского МР от 30.01.2017 №112 О расходных обязательствах Волосовского муниципального района, возникающих при исполнении отдельных государственных полномочий Российской Федерации и Ленинградской области в 2017 году</t>
  </si>
  <si>
    <t>п.1.8</t>
  </si>
  <si>
    <t>Постановление  администрации Волосовского МР от30.12.2015 № 2212 О расходных обязательствах Волосовского муниципального района, возникающих при исполнении отдельных государственных полномочий Российской Федерации и Ленинградской области в 2016 году</t>
  </si>
  <si>
    <t>п.1.7</t>
  </si>
  <si>
    <t>1.4.1.2. по составлению списков кандидатов в присяжные заседатели</t>
  </si>
  <si>
    <t>1503</t>
  </si>
  <si>
    <t>Закон Ленинградской области от 30.12.2005 № 130-оз "О наделении органов местного самоуправления муниципальных образований Ленинградской области  отдельными государственными полномочиями в сфере социальной защиты населения"</t>
  </si>
  <si>
    <t>Ст.5</t>
  </si>
  <si>
    <t>п. 1.8</t>
  </si>
  <si>
    <t xml:space="preserve">01    05
</t>
  </si>
  <si>
    <t>1.4.1.3. на формирование и содержание архивных фондов субъекта Российской Федерации</t>
  </si>
  <si>
    <t>1504</t>
  </si>
  <si>
    <t>Федеральный закон от 22.10.2004 № 125-ФЗ "Об архивном деле в Российской Федерации"</t>
  </si>
  <si>
    <t>Ст.4</t>
  </si>
  <si>
    <t>25.10.2004 - не установ</t>
  </si>
  <si>
    <t>Закон Ленинградской области от 29.12.2005 № 124-оз "О наделении органов местного самоуправления  муниципальных образований Ленинградской области  отдельными государственными полномочиями в сфере архивного дела"</t>
  </si>
  <si>
    <t>Ст.1</t>
  </si>
  <si>
    <t xml:space="preserve">01    04
</t>
  </si>
  <si>
    <t>п. 1.6</t>
  </si>
  <si>
    <t>1.4.1.9.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</si>
  <si>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1510</t>
  </si>
  <si>
    <t>Закон Ленинградской области от 18.11.2009 № 91-оз "О наделении органов местного самоуправления Ленинградской области отдельными государственными полномочиями по поддержке сельскохозяйственного производства"</t>
  </si>
  <si>
    <t>21.11.2009 - не установ</t>
  </si>
  <si>
    <t>п.1.2</t>
  </si>
  <si>
    <t xml:space="preserve">01    04
04    05
</t>
  </si>
  <si>
    <t>п. 1.2</t>
  </si>
  <si>
    <t>1.4.1.20.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</si>
  <si>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1521</t>
  </si>
  <si>
    <t xml:space="preserve">п.1.11. 1.22. 1.27. </t>
  </si>
  <si>
    <t xml:space="preserve">07    01
07    09
</t>
  </si>
  <si>
    <t>п. 1.10,1.11</t>
  </si>
  <si>
    <t>1.4.1.21.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</si>
  <si>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1522</t>
  </si>
  <si>
    <t>Областной закон Ленинградской области от 17.06.2011 № 46-оз "О наделении органов местного самоуправления Ленинградской области отдельным государственным полномочием Ленинградской области по выплате компенсации части платы за содержание ребенка в образовательных организациях, реализующих основную общеобразовательную программу дошкольного образования, в Ленинградской области"</t>
  </si>
  <si>
    <t>29.06.2011 - не установ</t>
  </si>
  <si>
    <t>п.1.10. 1.29.1.30.1.33.</t>
  </si>
  <si>
    <t xml:space="preserve">07 02
07 03
07 09
</t>
  </si>
  <si>
    <t>Областной закон Ленинградской области от 18.10.2011 № 83-оз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предоставлению питания на бесплатной основе (с частичной компенсацией его стоимости) обучающимся в общеобразовательных учреждениях, расположенных на территории Ленинградской области"</t>
  </si>
  <si>
    <t>22.10.2011 - не установ</t>
  </si>
  <si>
    <t>п.1.12,1.24</t>
  </si>
  <si>
    <t>1.4.1.26.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</si>
  <si>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1527</t>
  </si>
  <si>
    <t>Областной закон Ленинградской области от 17.06.2011 № 47-оз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областипо опеке и попечительству, социальной поддержке детей-сирот и детей, оставшихся без попечения родителей, и лиц из числа детей-сирот и детей, оставщихся без попечения родителей. в Ленинградской области"</t>
  </si>
  <si>
    <t>02.07.2011 - не установ</t>
  </si>
  <si>
    <t>п.1.13. 1.14. 1.15. 1.16. 1.17. 1.18. 1.19 . 1.22. 1.23 1.24. 1.26</t>
  </si>
  <si>
    <t xml:space="preserve">10    04
</t>
  </si>
  <si>
    <t>п. 1.25</t>
  </si>
  <si>
    <t>1.4.1.38.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</si>
  <si>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1539</t>
  </si>
  <si>
    <t xml:space="preserve">п. 1.20 1.21. </t>
  </si>
  <si>
    <t xml:space="preserve">10    02
10    03
10    04
10    06
</t>
  </si>
  <si>
    <t>п. 1.13-1-23, 1.26-1.34</t>
  </si>
  <si>
    <t>1.4.1.39.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</si>
  <si>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1540</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</si>
  <si>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</si>
  <si>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</si>
  <si>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п.1.4.1.5</t>
  </si>
  <si>
    <t xml:space="preserve">п.1.3, 1.4,1.5 </t>
  </si>
  <si>
    <t>1.4.1.40. на организацию и осуществление деятельности по опеке и попечительству</t>
  </si>
  <si>
    <t>1541</t>
  </si>
  <si>
    <t>п.1.1</t>
  </si>
  <si>
    <t>1.4.1.58.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</si>
  <si>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1559</t>
  </si>
  <si>
    <t>Областной закон Ленинградской области от 10.06.2014 № 38-оз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обращения с безнадзорными животными на территории Ленинградской области"</t>
  </si>
  <si>
    <t>18.06.2014 - не установ</t>
  </si>
  <si>
    <t>п.1.9</t>
  </si>
  <si>
    <t xml:space="preserve">05    05
</t>
  </si>
  <si>
    <t xml:space="preserve"> 1.4.1.93. на исполнение полномочий в сфере жилищных отношений</t>
  </si>
  <si>
    <t>п.1.20</t>
  </si>
  <si>
    <t>10 03</t>
  </si>
  <si>
    <t>1.4.1.96. на организацию проведения Всероссийской сельскохозяйственной переписи в 2016 году</t>
  </si>
  <si>
    <t>01 13</t>
  </si>
  <si>
    <t>1.4.1.90. на организацию исполнения государственного полномочия по расчету и предоставлению дотаций на выравнивание бюджетной обеспеченности поселений  за счет средств областного бюджета</t>
  </si>
  <si>
    <t>1591</t>
  </si>
  <si>
    <t>Областной закон Ленинградской области от 10.12.2012 № 92-оз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по расчету и предоставлению дотаций на выравнивание бюджетной обеспеченности поселений за счет средств областного бюджета"</t>
  </si>
  <si>
    <t>01.01.2013 - не установ</t>
  </si>
  <si>
    <t>п.1.44</t>
  </si>
  <si>
    <t xml:space="preserve">01    06
14    01
</t>
  </si>
  <si>
    <t>п.1.29</t>
  </si>
  <si>
    <t xml:space="preserve">1.4.1.92. на исполнение полномочий по распоряжению земельными участками государственная собственность на которые не разграничена </t>
  </si>
  <si>
    <t>Постановление Правительства Ленинградской области от 29.04.2016 N 134 "Об утверждении Порядка расходования субвенций бюджетам муниципальных образований Ленинградской области на осуществление органами местного самоуправления отдельных полномочий в области земельных отношений, отнесенных к полномочиям органов государственной власти Ленинградской области"</t>
  </si>
  <si>
    <t>06.05.2016 - не установлено</t>
  </si>
  <si>
    <t>п.1.45</t>
  </si>
  <si>
    <t>01 04</t>
  </si>
  <si>
    <t xml:space="preserve">Областной закон Ленинградской области от 28.12.2015 N 141-оз "О наделении органов местного самоуправления муниципальных образований Ленинградской области отдельными полномочиями в области земельных отношений, отнесенными к полномочиям органов государственной власти Ленинградской области"
</t>
  </si>
  <si>
    <t>ст.1</t>
  </si>
  <si>
    <t>01.01.2017 - не установлено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</si>
  <si>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</si>
  <si>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1700</t>
  </si>
  <si>
    <t>1.5.1. по предоставлению дотаций на выравнивание бюджетной обеспеченности городских, сельских поселений, всего</t>
  </si>
  <si>
    <t>1701</t>
  </si>
  <si>
    <t>О наделении органов местного самоуправления муниципальных образований Ленинградской области отдельными полномочиями в области земельных отношений, отнесенными к полномочиям органов государственной власти Ленинградской области</t>
  </si>
  <si>
    <t>Ст.3</t>
  </si>
  <si>
    <t xml:space="preserve">14    01
</t>
  </si>
  <si>
    <t>1.5.4. по предоставлению иных межбюджетных трансфертов, всего</t>
  </si>
  <si>
    <t>1800</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</si>
  <si>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</si>
  <si>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1801</t>
  </si>
  <si>
    <t>1.5.4.1.57.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</si>
  <si>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1806</t>
  </si>
  <si>
    <t>Решение совета депутатов от 11.11.2015 №90 Об утверждении Перечня части полномочий по вопросам местного значения, передаваемых администрацией Волосовского муниципального района для их исполнения администрациям поселений Волосовского муниципального района на 2016 год</t>
  </si>
  <si>
    <t>Приложение п.1-15</t>
  </si>
  <si>
    <t xml:space="preserve">04    09
</t>
  </si>
  <si>
    <t>Решение совета депутатов от 14.12.2016 №160 Об утверждении Перечня части полномочий по вопросам местного значения, передаваемых администрацией Волосовского муниципального района для их исполнения администрациям поселений Волосовского муниципального района на 2017 год</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</si>
  <si>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</si>
  <si>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</si>
  <si>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</si>
  <si>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1.5.4.1.22.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</si>
  <si>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1823</t>
  </si>
  <si>
    <t>Приложение п.16</t>
  </si>
  <si>
    <t>Федеральный закон от 29.12.1994 № 78-ФЗ "О библиотечном деле"</t>
  </si>
  <si>
    <t>02.01.1995 - не установ</t>
  </si>
  <si>
    <t>.</t>
  </si>
  <si>
    <t>1.5.4.2. в иных случаях, не связанных с заключением соглашений, предусмотренных в подпункте 1.5.4.1, всего</t>
  </si>
  <si>
    <t>1900</t>
  </si>
  <si>
    <t>1.5.4.2.1. функционирование органов местного самоуправления</t>
  </si>
  <si>
    <t>1901</t>
  </si>
  <si>
    <t>Постановление Ленинградской области от 18.03.2015 № 71 "Об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 посвященных Дню образования Ленинградской области, и признании утратившим силу постановления Правительства Ленинградской области от 31 марта 2014 года N 93"</t>
  </si>
  <si>
    <t>23.03.2015 - не установ</t>
  </si>
  <si>
    <t xml:space="preserve">Постановление администрации Волосовского МР от 20.03.2017 № 338 "Об утверждении Перечня мероприятий по подготовке и проведению Дня образования Ленинградской области на территории муниципального образования Волосовский муниципальный район"
</t>
  </si>
  <si>
    <t>на  2017 год</t>
  </si>
  <si>
    <t>1.5.4.2.4.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</si>
  <si>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1904</t>
  </si>
  <si>
    <t>Постановление Правительства Ленинградской области от 24.07.2012 № 232 "Об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</si>
  <si>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30.08.2012 - не установ</t>
  </si>
  <si>
    <t xml:space="preserve">Постановление администрации Волосовского МР от 10.05.2017  № 594 "Об   установлении  уполномоченного органа по реализации плана мероприятий о распределении средств муниципальному образованию Волосовский муниципальный район  Ленинградской области по развитию общественной инфраструктуры муниципального значения"
</t>
  </si>
  <si>
    <t xml:space="preserve">05    02
05    03
</t>
  </si>
  <si>
    <t xml:space="preserve">Соглашения № 47-61  от 23 декабря 2015 г. о предоставлении иных межбюджетных трансфертов на решение вопросов местного значения сельских поселений в рамках реализации областного закона Ленинградской области от 10 июля 2014 года № 48-оз «Об отдельных вопросах местного значения сельских поселений Ленинградской области» (с изменениями) на 2016 год
</t>
  </si>
  <si>
    <t xml:space="preserve">Постановление  администрации Волосовского МР от  11.04. 2017  года № 457 "Об утверждении Плана мероприятий по реализации Распоряжения Правительства  Ленинградской области «О распределении  средств на поддержку муниципальных образований по развитию общественной инфраструктуры муниципального значения в Ленинградской области в 2017 году»(с изм)
</t>
  </si>
  <si>
    <t>1.5.4.2.5.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</si>
  <si>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1905</t>
  </si>
  <si>
    <t>1.5.4.2.114. создание условий для организации досуга и обеспечения жителей поселения услугами организаций культуры</t>
  </si>
  <si>
    <t>1914</t>
  </si>
  <si>
    <t>Областной закон Ленинградской области от 10.07.2014 № 48-оз "Об отдельных вопросах местного значения сельских поселений Ленинградской области"</t>
  </si>
  <si>
    <t>Ст.2</t>
  </si>
  <si>
    <t>1.5.4.2.17.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</si>
  <si>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1917</t>
  </si>
  <si>
    <t xml:space="preserve">11    01
</t>
  </si>
  <si>
    <t>1.5.4.2.21.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</si>
  <si>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05 03</t>
  </si>
  <si>
    <t>1.5.4.2.24. организация ритуальных услуг и содержание мест захоронения</t>
  </si>
  <si>
    <t>Председатель комитета  финансов</t>
  </si>
  <si>
    <t>Ю.А. Васечкин</t>
  </si>
  <si>
    <t>Исполнитель</t>
  </si>
  <si>
    <t>И.П. Киселева</t>
  </si>
  <si>
    <t>8-812-73-23200</t>
  </si>
</sst>
</file>

<file path=xl/styles.xml><?xml version="1.0" encoding="utf-8"?>
<styleSheet xmlns="http://schemas.openxmlformats.org/spreadsheetml/2006/main">
  <numFmts count="4">
    <numFmt numFmtId="164" formatCode="[$-10419]###\ ###\ ###\ ###\ ##0.0"/>
    <numFmt numFmtId="165" formatCode="0.0"/>
    <numFmt numFmtId="166" formatCode="#,##0.0"/>
    <numFmt numFmtId="167" formatCode="_-* #,##0.00_р_._-;\-* #,##0.00_р_._-;_-* &quot;-&quot;??_р_._-;_-@_-"/>
  </numFmts>
  <fonts count="37">
    <font>
      <sz val="11"/>
      <color theme="1"/>
      <name val="Calibri"/>
      <family val="2"/>
      <scheme val="minor"/>
    </font>
    <font>
      <sz val="11"/>
      <color theme="1"/>
      <name val="Calibri"/>
      <family val="2"/>
      <charset val="204"/>
      <scheme val="minor"/>
    </font>
    <font>
      <sz val="11"/>
      <color theme="1"/>
      <name val="Calibri"/>
      <family val="2"/>
      <scheme val="minor"/>
    </font>
    <font>
      <sz val="11"/>
      <color rgb="FF000000"/>
      <name val="Calibri"/>
      <family val="2"/>
      <scheme val="minor"/>
    </font>
    <font>
      <sz val="9"/>
      <name val="Arial Narrow"/>
      <family val="2"/>
      <charset val="204"/>
    </font>
    <font>
      <sz val="10"/>
      <name val="Arial Narrow"/>
      <family val="2"/>
      <charset val="204"/>
    </font>
    <font>
      <sz val="11"/>
      <name val="Arial Narrow"/>
      <family val="2"/>
      <charset val="204"/>
    </font>
    <font>
      <b/>
      <sz val="10"/>
      <name val="Arial Narrow"/>
      <family val="2"/>
      <charset val="204"/>
    </font>
    <font>
      <b/>
      <sz val="9"/>
      <name val="Arial Narrow"/>
      <family val="2"/>
      <charset val="204"/>
    </font>
    <font>
      <sz val="9.5"/>
      <name val="Arial Narrow"/>
      <family val="2"/>
      <charset val="204"/>
    </font>
    <font>
      <sz val="8"/>
      <name val="Arial Narrow"/>
      <family val="2"/>
      <charset val="204"/>
    </font>
    <font>
      <b/>
      <sz val="9.5"/>
      <name val="Arial Narrow"/>
      <family val="2"/>
      <charset val="204"/>
    </font>
    <font>
      <sz val="9"/>
      <color rgb="FFFF0000"/>
      <name val="Arial Narrow"/>
      <family val="2"/>
      <charset val="204"/>
    </font>
    <font>
      <sz val="9"/>
      <color rgb="FF008000"/>
      <name val="Arial Narrow"/>
      <family val="2"/>
      <charset val="204"/>
    </font>
    <font>
      <sz val="10"/>
      <name val="Arial Cyr"/>
      <charset val="204"/>
    </font>
    <font>
      <sz val="8"/>
      <color rgb="FF000000"/>
      <name val="Times New Roman"/>
      <family val="1"/>
      <charset val="204"/>
    </font>
    <font>
      <sz val="11"/>
      <color rgb="FF000000"/>
      <name val="Arial"/>
      <family val="2"/>
      <charset val="204"/>
    </font>
    <font>
      <sz val="11"/>
      <color rgb="FF000000"/>
      <name val="Times New Roman"/>
      <family val="1"/>
      <charset val="204"/>
    </font>
    <font>
      <b/>
      <sz val="11"/>
      <name val="Arial Narrow"/>
      <family val="2"/>
      <charset val="204"/>
    </font>
    <font>
      <sz val="11"/>
      <name val="Calibri"/>
      <family val="2"/>
      <scheme val="minor"/>
    </font>
    <font>
      <sz val="11"/>
      <color indexed="8"/>
      <name val="Calibri"/>
      <family val="2"/>
    </font>
    <font>
      <sz val="10"/>
      <color rgb="FF000000"/>
      <name val="Times New Roman"/>
      <family val="1"/>
      <charset val="204"/>
    </font>
    <font>
      <sz val="10"/>
      <color rgb="FF000000"/>
      <name val="Arial Cyr"/>
    </font>
    <font>
      <sz val="11"/>
      <color rgb="FF000000"/>
      <name val="Calibri"/>
      <family val="2"/>
      <charset val="204"/>
      <scheme val="minor"/>
    </font>
    <font>
      <sz val="11"/>
      <color rgb="FF000000"/>
      <name val="Times New Roman Cyr"/>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0"/>
      <name val="Arial"/>
      <family val="2"/>
      <charset val="204"/>
    </font>
    <font>
      <sz val="8"/>
      <name val="Arial Cyr"/>
      <charset val="204"/>
    </font>
    <font>
      <sz val="11"/>
      <color theme="1"/>
      <name val="Calibri"/>
      <family val="2"/>
    </font>
    <font>
      <sz val="10"/>
      <name val="Helv"/>
    </font>
  </fonts>
  <fills count="8">
    <fill>
      <patternFill patternType="none"/>
    </fill>
    <fill>
      <patternFill patternType="gray125"/>
    </fill>
    <fill>
      <patternFill patternType="solid">
        <fgColor theme="6" tint="0.59999389629810485"/>
        <bgColor indexed="64"/>
      </patternFill>
    </fill>
    <fill>
      <patternFill patternType="solid">
        <fgColor rgb="FFFFFFFF"/>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C0C0C0"/>
      </patternFill>
    </fill>
  </fills>
  <borders count="64">
    <border>
      <left/>
      <right/>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indexed="64"/>
      </bottom>
      <diagonal/>
    </border>
    <border>
      <left style="thin">
        <color indexed="64"/>
      </left>
      <right/>
      <top/>
      <bottom style="thin">
        <color rgb="FF000000"/>
      </bottom>
      <diagonal/>
    </border>
    <border>
      <left/>
      <right style="thin">
        <color indexed="64"/>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s>
  <cellStyleXfs count="199">
    <xf numFmtId="0" fontId="0" fillId="0" borderId="0"/>
    <xf numFmtId="0" fontId="3" fillId="0" borderId="0"/>
    <xf numFmtId="0" fontId="3" fillId="0" borderId="0"/>
    <xf numFmtId="0" fontId="14" fillId="0" borderId="0"/>
    <xf numFmtId="0" fontId="15" fillId="0" borderId="1">
      <alignment horizontal="left" vertical="top" wrapText="1"/>
    </xf>
    <xf numFmtId="49" fontId="15" fillId="3" borderId="1">
      <alignment horizontal="center" vertical="center" wrapText="1"/>
    </xf>
    <xf numFmtId="0" fontId="19" fillId="0" borderId="0"/>
    <xf numFmtId="0" fontId="19" fillId="0" borderId="0"/>
    <xf numFmtId="0" fontId="20" fillId="0" borderId="0"/>
    <xf numFmtId="49" fontId="21" fillId="3" borderId="9">
      <alignment wrapText="1"/>
    </xf>
    <xf numFmtId="0" fontId="22" fillId="0" borderId="15">
      <alignment vertical="top" wrapText="1"/>
    </xf>
    <xf numFmtId="0" fontId="22" fillId="0" borderId="7">
      <alignment vertical="top" wrapText="1"/>
    </xf>
    <xf numFmtId="49" fontId="21" fillId="0" borderId="7">
      <alignment horizontal="center" vertical="top" wrapText="1"/>
    </xf>
    <xf numFmtId="49" fontId="21" fillId="3" borderId="1">
      <alignment horizontal="center" vertical="center" wrapText="1"/>
    </xf>
    <xf numFmtId="0" fontId="22" fillId="0" borderId="1">
      <alignment vertical="top" wrapText="1"/>
    </xf>
    <xf numFmtId="49" fontId="21" fillId="0" borderId="1">
      <alignment horizontal="center" vertical="top" wrapText="1"/>
    </xf>
    <xf numFmtId="49" fontId="15" fillId="3" borderId="25">
      <alignment horizontal="center" vertical="center" wrapText="1"/>
    </xf>
    <xf numFmtId="4" fontId="21" fillId="0" borderId="15">
      <alignment vertical="top" wrapText="1"/>
    </xf>
    <xf numFmtId="0" fontId="21" fillId="0" borderId="1">
      <alignment vertical="top" wrapText="1"/>
    </xf>
    <xf numFmtId="49" fontId="15" fillId="0" borderId="1">
      <alignment horizontal="center" vertical="top" wrapText="1"/>
    </xf>
    <xf numFmtId="4" fontId="21" fillId="0" borderId="1">
      <alignment vertical="top" wrapText="1"/>
    </xf>
    <xf numFmtId="0" fontId="23" fillId="0" borderId="0"/>
    <xf numFmtId="0" fontId="23" fillId="0" borderId="0"/>
    <xf numFmtId="0" fontId="19" fillId="0" borderId="0"/>
    <xf numFmtId="0" fontId="24" fillId="0" borderId="9"/>
    <xf numFmtId="0" fontId="15" fillId="0" borderId="60">
      <alignment horizontal="center" vertical="center"/>
    </xf>
    <xf numFmtId="0" fontId="15" fillId="3" borderId="15">
      <alignment horizontal="center" vertical="top"/>
    </xf>
    <xf numFmtId="0" fontId="15" fillId="0" borderId="61">
      <alignment horizontal="center"/>
    </xf>
    <xf numFmtId="49" fontId="15" fillId="0" borderId="1">
      <alignment horizontal="center" vertical="top"/>
    </xf>
    <xf numFmtId="0" fontId="15" fillId="0" borderId="9">
      <alignment horizontal="center"/>
    </xf>
    <xf numFmtId="0" fontId="15" fillId="0" borderId="57">
      <alignment horizontal="center"/>
    </xf>
    <xf numFmtId="0" fontId="17" fillId="0" borderId="0"/>
    <xf numFmtId="49" fontId="15" fillId="3" borderId="9">
      <alignment horizontal="center"/>
    </xf>
    <xf numFmtId="49" fontId="15" fillId="0" borderId="61">
      <alignment horizontal="center"/>
    </xf>
    <xf numFmtId="49" fontId="15" fillId="0" borderId="0">
      <alignment horizontal="center"/>
    </xf>
    <xf numFmtId="49" fontId="15" fillId="0" borderId="9">
      <alignment horizontal="center"/>
    </xf>
    <xf numFmtId="49" fontId="15" fillId="0" borderId="57">
      <alignment horizontal="center"/>
    </xf>
    <xf numFmtId="0" fontId="15" fillId="0" borderId="0">
      <alignment horizontal="center" vertical="top"/>
    </xf>
    <xf numFmtId="0" fontId="24" fillId="0" borderId="0"/>
    <xf numFmtId="0" fontId="25" fillId="0" borderId="0">
      <alignment horizontal="center"/>
    </xf>
    <xf numFmtId="49" fontId="26" fillId="0" borderId="15">
      <alignment horizontal="center" vertical="center" wrapText="1"/>
    </xf>
    <xf numFmtId="0" fontId="15" fillId="0" borderId="62">
      <alignment horizontal="center" vertical="center"/>
    </xf>
    <xf numFmtId="166" fontId="21" fillId="0" borderId="15">
      <alignment vertical="top"/>
    </xf>
    <xf numFmtId="166" fontId="21" fillId="0" borderId="1">
      <alignment vertical="top"/>
    </xf>
    <xf numFmtId="0" fontId="25" fillId="0" borderId="0"/>
    <xf numFmtId="49" fontId="26" fillId="0" borderId="15">
      <alignment horizontal="center" vertical="center"/>
    </xf>
    <xf numFmtId="0" fontId="27" fillId="0" borderId="0">
      <alignment horizontal="center" wrapText="1"/>
    </xf>
    <xf numFmtId="49" fontId="26" fillId="0" borderId="25">
      <alignment horizontal="center" vertical="center" wrapText="1"/>
    </xf>
    <xf numFmtId="4" fontId="21" fillId="0" borderId="15">
      <alignment vertical="top"/>
    </xf>
    <xf numFmtId="4" fontId="21" fillId="0" borderId="1">
      <alignment vertical="top"/>
    </xf>
    <xf numFmtId="0" fontId="28" fillId="7" borderId="0"/>
    <xf numFmtId="0" fontId="22" fillId="0" borderId="0">
      <alignment vertical="top"/>
    </xf>
    <xf numFmtId="0" fontId="21" fillId="0" borderId="0">
      <alignment horizontal="center" vertical="top"/>
    </xf>
    <xf numFmtId="0" fontId="21" fillId="0" borderId="0">
      <alignment vertical="top"/>
    </xf>
    <xf numFmtId="0" fontId="21" fillId="0" borderId="0">
      <alignment horizontal="left" vertical="top"/>
    </xf>
    <xf numFmtId="0" fontId="21" fillId="0" borderId="1">
      <alignment vertical="top"/>
    </xf>
    <xf numFmtId="0" fontId="21" fillId="0" borderId="7">
      <alignment vertical="top"/>
    </xf>
    <xf numFmtId="0" fontId="21" fillId="0" borderId="7">
      <alignment horizontal="center" vertical="top" wrapText="1"/>
    </xf>
    <xf numFmtId="0" fontId="21" fillId="0" borderId="7">
      <alignment vertical="top" wrapText="1"/>
    </xf>
    <xf numFmtId="49" fontId="21" fillId="3" borderId="15">
      <alignment horizontal="center" vertical="center"/>
    </xf>
    <xf numFmtId="0" fontId="21" fillId="0" borderId="15">
      <alignment horizontal="left" vertical="top" wrapText="1"/>
    </xf>
    <xf numFmtId="0" fontId="21" fillId="0" borderId="7">
      <alignment horizontal="left" vertical="top" wrapText="1"/>
    </xf>
    <xf numFmtId="0" fontId="21" fillId="0" borderId="1">
      <alignment horizontal="left" vertical="top" wrapText="1"/>
    </xf>
    <xf numFmtId="0" fontId="21" fillId="0" borderId="57">
      <alignment horizontal="left" wrapText="1"/>
    </xf>
    <xf numFmtId="0" fontId="21" fillId="0" borderId="0">
      <alignment horizontal="left"/>
    </xf>
    <xf numFmtId="0" fontId="23" fillId="0" borderId="0"/>
    <xf numFmtId="49" fontId="22" fillId="0" borderId="0"/>
    <xf numFmtId="49" fontId="21" fillId="3" borderId="0">
      <alignment horizontal="center"/>
    </xf>
    <xf numFmtId="0" fontId="21" fillId="3" borderId="0"/>
    <xf numFmtId="49" fontId="21" fillId="3" borderId="0"/>
    <xf numFmtId="49" fontId="22" fillId="3" borderId="0"/>
    <xf numFmtId="49" fontId="21" fillId="3" borderId="15">
      <alignment horizontal="center" vertical="center" wrapText="1"/>
    </xf>
    <xf numFmtId="49" fontId="21" fillId="3" borderId="7">
      <alignment horizontal="center" vertical="center"/>
    </xf>
    <xf numFmtId="49" fontId="21" fillId="3" borderId="1">
      <alignment horizontal="center" vertical="center"/>
    </xf>
    <xf numFmtId="0" fontId="28" fillId="0" borderId="0"/>
    <xf numFmtId="49" fontId="21" fillId="3" borderId="57">
      <alignment horizontal="center"/>
    </xf>
    <xf numFmtId="0" fontId="21" fillId="0" borderId="0">
      <alignment horizontal="center"/>
    </xf>
    <xf numFmtId="0" fontId="22" fillId="0" borderId="0"/>
    <xf numFmtId="0" fontId="21" fillId="0" borderId="0"/>
    <xf numFmtId="49" fontId="21" fillId="0" borderId="15">
      <alignment horizontal="center" vertical="center" wrapText="1"/>
    </xf>
    <xf numFmtId="0" fontId="21" fillId="0" borderId="15">
      <alignment horizontal="center" vertical="center"/>
    </xf>
    <xf numFmtId="0" fontId="21" fillId="0" borderId="63">
      <alignment horizontal="center" vertical="top"/>
    </xf>
    <xf numFmtId="0" fontId="22" fillId="0" borderId="7">
      <alignment vertical="top"/>
    </xf>
    <xf numFmtId="0" fontId="22" fillId="0" borderId="1">
      <alignment vertical="top"/>
    </xf>
    <xf numFmtId="0" fontId="21" fillId="0" borderId="57">
      <alignment horizontal="center"/>
    </xf>
    <xf numFmtId="0" fontId="21" fillId="0" borderId="0">
      <alignment horizontal="centerContinuous"/>
    </xf>
    <xf numFmtId="49" fontId="21" fillId="0" borderId="7">
      <alignment horizontal="center" vertical="top"/>
    </xf>
    <xf numFmtId="49" fontId="21" fillId="0" borderId="1">
      <alignment horizontal="center" vertical="top"/>
    </xf>
    <xf numFmtId="0" fontId="21" fillId="0" borderId="9">
      <alignment horizontal="center"/>
    </xf>
    <xf numFmtId="49" fontId="21" fillId="0" borderId="15">
      <alignment horizontal="center" vertical="center"/>
    </xf>
    <xf numFmtId="49" fontId="21" fillId="3" borderId="9">
      <alignment horizontal="center"/>
    </xf>
    <xf numFmtId="49" fontId="21" fillId="3" borderId="9"/>
    <xf numFmtId="49" fontId="21" fillId="0" borderId="57">
      <alignment horizontal="center"/>
    </xf>
    <xf numFmtId="49" fontId="21" fillId="0" borderId="0">
      <alignment horizontal="center"/>
    </xf>
    <xf numFmtId="49" fontId="21" fillId="0" borderId="9">
      <alignment horizontal="center"/>
    </xf>
    <xf numFmtId="0" fontId="22" fillId="0" borderId="57"/>
    <xf numFmtId="0" fontId="29" fillId="0" borderId="0">
      <alignment horizontal="center" vertical="center"/>
    </xf>
    <xf numFmtId="0" fontId="21" fillId="0" borderId="0">
      <alignment vertical="center"/>
    </xf>
    <xf numFmtId="49" fontId="21" fillId="0" borderId="0"/>
    <xf numFmtId="166" fontId="22" fillId="0" borderId="15">
      <alignment vertical="top"/>
    </xf>
    <xf numFmtId="166" fontId="22" fillId="0" borderId="7">
      <alignment vertical="top"/>
    </xf>
    <xf numFmtId="166" fontId="22" fillId="0" borderId="1">
      <alignment vertical="top"/>
    </xf>
    <xf numFmtId="49" fontId="21" fillId="0" borderId="53">
      <alignment horizontal="center" vertical="center" wrapText="1"/>
    </xf>
    <xf numFmtId="0" fontId="21" fillId="0" borderId="0">
      <alignment horizontal="center" wrapText="1"/>
    </xf>
    <xf numFmtId="0" fontId="22" fillId="0" borderId="0">
      <alignment horizontal="left" vertical="top" wrapText="1"/>
    </xf>
    <xf numFmtId="0" fontId="21" fillId="0" borderId="0">
      <alignment wrapText="1"/>
    </xf>
    <xf numFmtId="0" fontId="21" fillId="0" borderId="0">
      <alignment horizontal="left" wrapText="1"/>
    </xf>
    <xf numFmtId="0" fontId="21" fillId="0" borderId="0">
      <alignment horizontal="center" vertical="center"/>
    </xf>
    <xf numFmtId="49" fontId="21" fillId="0" borderId="1">
      <alignment horizontal="center" vertical="center" wrapText="1"/>
    </xf>
    <xf numFmtId="0" fontId="22" fillId="0" borderId="0">
      <alignment wrapText="1"/>
    </xf>
    <xf numFmtId="0" fontId="22" fillId="0" borderId="0">
      <alignment horizontal="right" wrapText="1"/>
    </xf>
    <xf numFmtId="0" fontId="22" fillId="0" borderId="15">
      <alignment vertical="top"/>
    </xf>
    <xf numFmtId="0" fontId="30" fillId="0" borderId="0"/>
    <xf numFmtId="0" fontId="31" fillId="0" borderId="0"/>
    <xf numFmtId="0" fontId="32" fillId="0" borderId="0"/>
    <xf numFmtId="0" fontId="23" fillId="0" borderId="0"/>
    <xf numFmtId="0" fontId="21" fillId="0" borderId="15">
      <alignment horizontal="center" vertical="center" wrapText="1"/>
    </xf>
    <xf numFmtId="49" fontId="15" fillId="3" borderId="15">
      <alignment horizontal="center" vertical="center"/>
    </xf>
    <xf numFmtId="0" fontId="15" fillId="0" borderId="15">
      <alignment horizontal="left" vertical="top" wrapText="1"/>
    </xf>
    <xf numFmtId="0" fontId="15" fillId="0" borderId="0">
      <alignment horizontal="left" wrapText="1"/>
    </xf>
    <xf numFmtId="0" fontId="15" fillId="0" borderId="0">
      <alignment horizontal="left"/>
    </xf>
    <xf numFmtId="0" fontId="24" fillId="0" borderId="9">
      <alignment horizontal="center" vertical="center"/>
    </xf>
    <xf numFmtId="49" fontId="15" fillId="3" borderId="60">
      <alignment horizontal="center" vertical="center"/>
    </xf>
    <xf numFmtId="49" fontId="15" fillId="3" borderId="25">
      <alignment horizontal="center" vertical="center"/>
    </xf>
    <xf numFmtId="49" fontId="15" fillId="3" borderId="1">
      <alignment horizontal="center" vertical="center"/>
    </xf>
    <xf numFmtId="49" fontId="15" fillId="3" borderId="61">
      <alignment horizontal="center"/>
    </xf>
    <xf numFmtId="49" fontId="15" fillId="3" borderId="0">
      <alignment horizontal="center"/>
    </xf>
    <xf numFmtId="0" fontId="15" fillId="0" borderId="0">
      <alignment horizontal="center"/>
    </xf>
    <xf numFmtId="0" fontId="1" fillId="0" borderId="0"/>
    <xf numFmtId="0" fontId="2"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 fillId="0" borderId="0"/>
    <xf numFmtId="0" fontId="33" fillId="0" borderId="0"/>
    <xf numFmtId="0" fontId="33" fillId="0" borderId="0"/>
    <xf numFmtId="0" fontId="34" fillId="0" borderId="0"/>
    <xf numFmtId="0" fontId="33" fillId="0" borderId="0"/>
    <xf numFmtId="0" fontId="33" fillId="0" borderId="0"/>
    <xf numFmtId="0" fontId="14"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1" fillId="0" borderId="0"/>
    <xf numFmtId="0" fontId="14" fillId="0" borderId="0"/>
    <xf numFmtId="0" fontId="33" fillId="0" borderId="0"/>
    <xf numFmtId="0" fontId="33" fillId="0" borderId="0"/>
    <xf numFmtId="0" fontId="35" fillId="0" borderId="0"/>
    <xf numFmtId="0" fontId="19"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33" fillId="0" borderId="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6" fillId="0" borderId="0"/>
    <xf numFmtId="167" fontId="14" fillId="0" borderId="0" applyFont="0" applyFill="0" applyBorder="0" applyAlignment="0" applyProtection="0"/>
  </cellStyleXfs>
  <cellXfs count="400">
    <xf numFmtId="0" fontId="0" fillId="0" borderId="0" xfId="0"/>
    <xf numFmtId="0" fontId="4" fillId="0" borderId="0" xfId="1" applyNumberFormat="1" applyFont="1" applyFill="1" applyBorder="1" applyAlignment="1">
      <alignment vertical="top" wrapText="1" readingOrder="1"/>
    </xf>
    <xf numFmtId="0" fontId="4" fillId="0" borderId="0" xfId="2" applyFont="1" applyFill="1" applyBorder="1" applyAlignment="1">
      <alignment vertical="top"/>
    </xf>
    <xf numFmtId="0" fontId="5" fillId="0" borderId="0" xfId="1" applyNumberFormat="1" applyFont="1" applyFill="1" applyBorder="1" applyAlignment="1">
      <alignment vertical="top" wrapText="1" readingOrder="1"/>
    </xf>
    <xf numFmtId="0" fontId="6" fillId="0" borderId="0" xfId="2" applyFont="1" applyFill="1" applyBorder="1"/>
    <xf numFmtId="0" fontId="9" fillId="0" borderId="1" xfId="1" applyNumberFormat="1" applyFont="1" applyFill="1" applyBorder="1" applyAlignment="1">
      <alignment horizontal="center" vertical="top" wrapText="1" readingOrder="1"/>
    </xf>
    <xf numFmtId="0" fontId="4" fillId="0" borderId="1" xfId="1" applyNumberFormat="1" applyFont="1" applyFill="1" applyBorder="1" applyAlignment="1">
      <alignment horizontal="center" vertical="top" wrapText="1" readingOrder="1"/>
    </xf>
    <xf numFmtId="0" fontId="4" fillId="0" borderId="5" xfId="1" applyNumberFormat="1" applyFont="1" applyFill="1" applyBorder="1" applyAlignment="1">
      <alignment horizontal="center" vertical="top" wrapText="1" readingOrder="1"/>
    </xf>
    <xf numFmtId="0" fontId="9" fillId="0" borderId="7" xfId="1" applyNumberFormat="1" applyFont="1" applyFill="1" applyBorder="1" applyAlignment="1">
      <alignment horizontal="center" vertical="top" wrapText="1" readingOrder="1"/>
    </xf>
    <xf numFmtId="0" fontId="4" fillId="0" borderId="7" xfId="1" applyNumberFormat="1" applyFont="1" applyFill="1" applyBorder="1" applyAlignment="1">
      <alignment horizontal="center" vertical="top" wrapText="1" readingOrder="1"/>
    </xf>
    <xf numFmtId="0" fontId="4" fillId="0" borderId="14" xfId="1" applyNumberFormat="1" applyFont="1" applyFill="1" applyBorder="1" applyAlignment="1">
      <alignment horizontal="center" vertical="top" wrapText="1" readingOrder="1"/>
    </xf>
    <xf numFmtId="0" fontId="9" fillId="0" borderId="8" xfId="1" applyNumberFormat="1" applyFont="1" applyFill="1" applyBorder="1" applyAlignment="1">
      <alignment horizontal="center" vertical="top" wrapText="1" readingOrder="1"/>
    </xf>
    <xf numFmtId="0" fontId="4" fillId="0" borderId="8" xfId="1" applyNumberFormat="1" applyFont="1" applyFill="1" applyBorder="1" applyAlignment="1">
      <alignment horizontal="center" vertical="top" wrapText="1" readingOrder="1"/>
    </xf>
    <xf numFmtId="0" fontId="4" fillId="0" borderId="15" xfId="1" applyNumberFormat="1" applyFont="1" applyFill="1" applyBorder="1" applyAlignment="1">
      <alignment horizontal="center" vertical="top" wrapText="1" readingOrder="1"/>
    </xf>
    <xf numFmtId="0" fontId="10" fillId="0" borderId="8" xfId="1" applyNumberFormat="1" applyFont="1" applyFill="1" applyBorder="1" applyAlignment="1">
      <alignment horizontal="center" vertical="top" wrapText="1" readingOrder="1"/>
    </xf>
    <xf numFmtId="0" fontId="9" fillId="0" borderId="15" xfId="1" applyNumberFormat="1" applyFont="1" applyFill="1" applyBorder="1" applyAlignment="1">
      <alignment horizontal="center" vertical="top" wrapText="1" readingOrder="1"/>
    </xf>
    <xf numFmtId="0" fontId="10" fillId="0" borderId="15" xfId="1" applyNumberFormat="1" applyFont="1" applyFill="1" applyBorder="1" applyAlignment="1">
      <alignment horizontal="center" vertical="top" wrapText="1" readingOrder="1"/>
    </xf>
    <xf numFmtId="0" fontId="10" fillId="0" borderId="15" xfId="1" applyNumberFormat="1" applyFont="1" applyFill="1" applyBorder="1" applyAlignment="1">
      <alignment horizontal="center" wrapText="1" readingOrder="1"/>
    </xf>
    <xf numFmtId="0" fontId="6" fillId="0" borderId="0" xfId="2" applyFont="1" applyFill="1" applyBorder="1" applyAlignment="1">
      <alignment horizontal="center"/>
    </xf>
    <xf numFmtId="0" fontId="11" fillId="0" borderId="15" xfId="1" applyNumberFormat="1" applyFont="1" applyFill="1" applyBorder="1" applyAlignment="1">
      <alignment vertical="top" wrapText="1" readingOrder="1"/>
    </xf>
    <xf numFmtId="0" fontId="4" fillId="0" borderId="15" xfId="1" applyNumberFormat="1" applyFont="1" applyFill="1" applyBorder="1" applyAlignment="1">
      <alignment vertical="top" wrapText="1" readingOrder="1"/>
    </xf>
    <xf numFmtId="0" fontId="4" fillId="0" borderId="10" xfId="1" applyNumberFormat="1" applyFont="1" applyFill="1" applyBorder="1" applyAlignment="1">
      <alignment horizontal="center" vertical="top" wrapText="1" readingOrder="1"/>
    </xf>
    <xf numFmtId="164" fontId="12" fillId="0" borderId="15" xfId="1" applyNumberFormat="1" applyFont="1" applyFill="1" applyBorder="1" applyAlignment="1">
      <alignment vertical="top" wrapText="1" readingOrder="1"/>
    </xf>
    <xf numFmtId="0" fontId="11" fillId="2" borderId="15" xfId="1" applyNumberFormat="1" applyFont="1" applyFill="1" applyBorder="1" applyAlignment="1">
      <alignment vertical="top" wrapText="1" readingOrder="1"/>
    </xf>
    <xf numFmtId="0" fontId="4" fillId="2" borderId="15" xfId="1" applyNumberFormat="1" applyFont="1" applyFill="1" applyBorder="1" applyAlignment="1">
      <alignment vertical="top" wrapText="1" readingOrder="1"/>
    </xf>
    <xf numFmtId="0" fontId="4" fillId="2" borderId="10" xfId="1" applyNumberFormat="1" applyFont="1" applyFill="1" applyBorder="1" applyAlignment="1">
      <alignment horizontal="center" vertical="top" wrapText="1" readingOrder="1"/>
    </xf>
    <xf numFmtId="164" fontId="13" fillId="2" borderId="15" xfId="1" applyNumberFormat="1" applyFont="1" applyFill="1" applyBorder="1" applyAlignment="1">
      <alignment vertical="top" wrapText="1" readingOrder="1"/>
    </xf>
    <xf numFmtId="0" fontId="9" fillId="0" borderId="1" xfId="1" applyNumberFormat="1" applyFont="1" applyFill="1" applyBorder="1" applyAlignment="1">
      <alignment vertical="top" wrapText="1" readingOrder="1"/>
    </xf>
    <xf numFmtId="0" fontId="4" fillId="0" borderId="1" xfId="1" applyNumberFormat="1" applyFont="1" applyFill="1" applyBorder="1" applyAlignment="1">
      <alignment vertical="top" wrapText="1" readingOrder="1"/>
    </xf>
    <xf numFmtId="0" fontId="4" fillId="0" borderId="16" xfId="1" applyNumberFormat="1" applyFont="1" applyFill="1" applyBorder="1" applyAlignment="1">
      <alignment horizontal="center" vertical="top" wrapText="1" readingOrder="1"/>
    </xf>
    <xf numFmtId="0" fontId="6" fillId="0" borderId="6" xfId="1" applyNumberFormat="1" applyFont="1" applyFill="1" applyBorder="1" applyAlignment="1">
      <alignment horizontal="left" vertical="top" wrapText="1" readingOrder="1"/>
    </xf>
    <xf numFmtId="0" fontId="6" fillId="0" borderId="6" xfId="1" applyNumberFormat="1" applyFont="1" applyFill="1" applyBorder="1" applyAlignment="1">
      <alignment horizontal="right" vertical="top" wrapText="1" readingOrder="1"/>
    </xf>
    <xf numFmtId="0" fontId="6" fillId="0" borderId="6" xfId="1" applyNumberFormat="1" applyFont="1" applyFill="1" applyBorder="1" applyAlignment="1">
      <alignment horizontal="center" vertical="top" wrapText="1" readingOrder="1"/>
    </xf>
    <xf numFmtId="0" fontId="6" fillId="0" borderId="6" xfId="3" applyNumberFormat="1" applyFont="1" applyBorder="1" applyAlignment="1">
      <alignment vertical="top" wrapText="1"/>
    </xf>
    <xf numFmtId="49" fontId="6" fillId="0" borderId="6" xfId="3" applyNumberFormat="1" applyFont="1" applyBorder="1" applyAlignment="1">
      <alignment vertical="top" wrapText="1"/>
    </xf>
    <xf numFmtId="16" fontId="6" fillId="0" borderId="6" xfId="1" applyNumberFormat="1" applyFont="1" applyFill="1" applyBorder="1" applyAlignment="1">
      <alignment horizontal="center" vertical="top" wrapText="1" readingOrder="1"/>
    </xf>
    <xf numFmtId="0" fontId="6" fillId="0" borderId="18" xfId="1" applyNumberFormat="1" applyFont="1" applyFill="1" applyBorder="1" applyAlignment="1">
      <alignment vertical="top" wrapText="1" readingOrder="1"/>
    </xf>
    <xf numFmtId="0" fontId="6" fillId="0" borderId="6" xfId="1" applyNumberFormat="1" applyFont="1" applyFill="1" applyBorder="1" applyAlignment="1">
      <alignment vertical="top" wrapText="1" readingOrder="1"/>
    </xf>
    <xf numFmtId="0" fontId="6" fillId="0" borderId="6" xfId="1" applyNumberFormat="1" applyFont="1" applyFill="1" applyBorder="1" applyAlignment="1">
      <alignment vertical="top" wrapText="1"/>
    </xf>
    <xf numFmtId="0" fontId="6" fillId="0" borderId="20" xfId="3" applyNumberFormat="1" applyFont="1" applyFill="1" applyBorder="1" applyAlignment="1">
      <alignment vertical="top" wrapText="1"/>
    </xf>
    <xf numFmtId="49" fontId="6" fillId="0" borderId="20" xfId="2" applyNumberFormat="1" applyFont="1" applyBorder="1" applyAlignment="1">
      <alignment vertical="top"/>
    </xf>
    <xf numFmtId="14" fontId="6" fillId="0" borderId="20" xfId="3" applyNumberFormat="1" applyFont="1" applyFill="1" applyBorder="1" applyAlignment="1">
      <alignment vertical="top" wrapText="1"/>
    </xf>
    <xf numFmtId="0" fontId="6" fillId="0" borderId="6" xfId="2" applyFont="1" applyFill="1" applyBorder="1" applyAlignment="1">
      <alignment vertical="top" wrapText="1"/>
    </xf>
    <xf numFmtId="0" fontId="6" fillId="0" borderId="6" xfId="2" applyFont="1" applyFill="1" applyBorder="1" applyAlignment="1">
      <alignment vertical="top"/>
    </xf>
    <xf numFmtId="0" fontId="6" fillId="0" borderId="6" xfId="3" applyNumberFormat="1" applyFont="1" applyFill="1" applyBorder="1" applyAlignment="1">
      <alignment vertical="top" wrapText="1"/>
    </xf>
    <xf numFmtId="49" fontId="6" fillId="0" borderId="6" xfId="2" applyNumberFormat="1" applyFont="1" applyBorder="1" applyAlignment="1">
      <alignment vertical="top"/>
    </xf>
    <xf numFmtId="14" fontId="6" fillId="0" borderId="6" xfId="3" applyNumberFormat="1" applyFont="1" applyFill="1" applyBorder="1" applyAlignment="1">
      <alignment vertical="top" wrapText="1"/>
    </xf>
    <xf numFmtId="0" fontId="6" fillId="0" borderId="18" xfId="3" applyNumberFormat="1" applyFont="1" applyFill="1" applyBorder="1" applyAlignment="1">
      <alignment vertical="top" wrapText="1"/>
    </xf>
    <xf numFmtId="49" fontId="6" fillId="0" borderId="18" xfId="2" applyNumberFormat="1" applyFont="1" applyBorder="1" applyAlignment="1">
      <alignment vertical="top"/>
    </xf>
    <xf numFmtId="14" fontId="6" fillId="0" borderId="18" xfId="3" applyNumberFormat="1" applyFont="1" applyFill="1" applyBorder="1" applyAlignment="1">
      <alignment vertical="top"/>
    </xf>
    <xf numFmtId="14" fontId="6" fillId="0" borderId="6" xfId="1" applyNumberFormat="1" applyFont="1" applyFill="1" applyBorder="1" applyAlignment="1">
      <alignment vertical="top" wrapText="1"/>
    </xf>
    <xf numFmtId="0" fontId="6" fillId="0" borderId="23" xfId="1" applyNumberFormat="1" applyFont="1" applyFill="1" applyBorder="1" applyAlignment="1">
      <alignment vertical="top" wrapText="1" readingOrder="1"/>
    </xf>
    <xf numFmtId="0" fontId="6" fillId="0" borderId="27" xfId="2" applyFont="1" applyFill="1" applyBorder="1" applyAlignment="1">
      <alignment vertical="top"/>
    </xf>
    <xf numFmtId="0" fontId="6" fillId="0" borderId="22" xfId="1" applyNumberFormat="1" applyFont="1" applyFill="1" applyBorder="1" applyAlignment="1">
      <alignment vertical="top" wrapText="1"/>
    </xf>
    <xf numFmtId="0" fontId="6" fillId="0" borderId="31" xfId="2" applyFont="1" applyFill="1" applyBorder="1" applyAlignment="1">
      <alignment vertical="top"/>
    </xf>
    <xf numFmtId="0" fontId="6" fillId="0" borderId="18" xfId="1" applyNumberFormat="1" applyFont="1" applyFill="1" applyBorder="1" applyAlignment="1">
      <alignment vertical="top" wrapText="1"/>
    </xf>
    <xf numFmtId="0" fontId="6" fillId="0" borderId="4" xfId="2" applyFont="1" applyFill="1" applyBorder="1" applyAlignment="1">
      <alignment vertical="top" wrapText="1"/>
    </xf>
    <xf numFmtId="0" fontId="6" fillId="0" borderId="27" xfId="1" applyNumberFormat="1" applyFont="1" applyFill="1" applyBorder="1" applyAlignment="1">
      <alignment vertical="top" wrapText="1" readingOrder="1"/>
    </xf>
    <xf numFmtId="0" fontId="6" fillId="0" borderId="0" xfId="2" applyFont="1" applyFill="1" applyBorder="1" applyAlignment="1">
      <alignment vertical="top"/>
    </xf>
    <xf numFmtId="0" fontId="6" fillId="0" borderId="27" xfId="1" applyNumberFormat="1" applyFont="1" applyFill="1" applyBorder="1" applyAlignment="1">
      <alignment vertical="top" wrapText="1"/>
    </xf>
    <xf numFmtId="49" fontId="6" fillId="0" borderId="6" xfId="2" applyNumberFormat="1" applyFont="1" applyFill="1" applyBorder="1" applyAlignment="1" applyProtection="1">
      <alignment vertical="top"/>
      <protection locked="0"/>
    </xf>
    <xf numFmtId="0" fontId="6" fillId="0" borderId="6" xfId="3" applyNumberFormat="1" applyFont="1" applyBorder="1" applyAlignment="1">
      <alignment vertical="top"/>
    </xf>
    <xf numFmtId="0" fontId="6" fillId="0" borderId="20" xfId="1" applyNumberFormat="1" applyFont="1" applyFill="1" applyBorder="1" applyAlignment="1">
      <alignment vertical="top" wrapText="1" readingOrder="1"/>
    </xf>
    <xf numFmtId="0" fontId="6" fillId="0" borderId="0" xfId="0" applyFont="1" applyFill="1" applyBorder="1" applyAlignment="1">
      <alignment vertical="top"/>
    </xf>
    <xf numFmtId="0" fontId="6" fillId="0" borderId="20" xfId="0" applyFont="1" applyFill="1" applyBorder="1" applyAlignment="1">
      <alignment vertical="top"/>
    </xf>
    <xf numFmtId="0" fontId="6" fillId="0" borderId="19" xfId="2" applyFont="1" applyFill="1" applyBorder="1" applyAlignment="1">
      <alignment vertical="top" wrapText="1"/>
    </xf>
    <xf numFmtId="14" fontId="6" fillId="0" borderId="18" xfId="1" applyNumberFormat="1" applyFont="1" applyFill="1" applyBorder="1" applyAlignment="1">
      <alignment vertical="top" wrapText="1"/>
    </xf>
    <xf numFmtId="0" fontId="6" fillId="0" borderId="36" xfId="1" applyNumberFormat="1" applyFont="1" applyFill="1" applyBorder="1" applyAlignment="1">
      <alignment vertical="top" wrapText="1"/>
    </xf>
    <xf numFmtId="0" fontId="6" fillId="0" borderId="0" xfId="1" applyNumberFormat="1" applyFont="1" applyFill="1" applyBorder="1" applyAlignment="1">
      <alignment vertical="top" wrapText="1"/>
    </xf>
    <xf numFmtId="49" fontId="6" fillId="0" borderId="18" xfId="0" applyNumberFormat="1" applyFont="1" applyFill="1" applyBorder="1" applyAlignment="1" applyProtection="1">
      <alignment horizontal="left" vertical="top" wrapText="1"/>
      <protection locked="0"/>
    </xf>
    <xf numFmtId="49" fontId="6" fillId="0" borderId="0" xfId="3" applyNumberFormat="1" applyFont="1" applyFill="1" applyBorder="1" applyAlignment="1">
      <alignment horizontal="left" vertical="top" wrapText="1"/>
    </xf>
    <xf numFmtId="0" fontId="6" fillId="0" borderId="18" xfId="3" applyNumberFormat="1" applyFont="1" applyFill="1" applyBorder="1" applyAlignment="1">
      <alignment horizontal="left" vertical="top" wrapText="1"/>
    </xf>
    <xf numFmtId="0" fontId="6" fillId="0" borderId="19" xfId="1" applyNumberFormat="1" applyFont="1" applyFill="1" applyBorder="1" applyAlignment="1">
      <alignment vertical="top" wrapText="1" readingOrder="1"/>
    </xf>
    <xf numFmtId="0" fontId="6" fillId="0" borderId="18" xfId="2" applyFont="1" applyFill="1" applyBorder="1" applyAlignment="1">
      <alignment vertical="top"/>
    </xf>
    <xf numFmtId="49" fontId="6" fillId="0" borderId="31" xfId="3" applyNumberFormat="1" applyFont="1" applyBorder="1" applyAlignment="1">
      <alignment horizontal="left" vertical="top" wrapText="1"/>
    </xf>
    <xf numFmtId="0" fontId="6" fillId="0" borderId="18" xfId="3" applyNumberFormat="1" applyFont="1" applyBorder="1" applyAlignment="1">
      <alignment horizontal="left" vertical="top" wrapText="1"/>
    </xf>
    <xf numFmtId="0" fontId="16" fillId="0" borderId="6" xfId="4" applyNumberFormat="1" applyFont="1" applyBorder="1" applyAlignment="1" applyProtection="1">
      <alignment horizontal="left" vertical="top" wrapText="1"/>
    </xf>
    <xf numFmtId="49" fontId="17" fillId="3" borderId="6" xfId="5" applyNumberFormat="1" applyFont="1" applyBorder="1" applyAlignment="1" applyProtection="1">
      <alignment horizontal="center" vertical="top" wrapText="1"/>
    </xf>
    <xf numFmtId="165" fontId="6" fillId="0" borderId="6" xfId="1" applyNumberFormat="1" applyFont="1" applyFill="1" applyBorder="1" applyAlignment="1">
      <alignment horizontal="right" vertical="top" wrapText="1"/>
    </xf>
    <xf numFmtId="0" fontId="6" fillId="0" borderId="27" xfId="1" applyNumberFormat="1" applyFont="1" applyFill="1" applyBorder="1" applyAlignment="1">
      <alignment horizontal="left" vertical="top" wrapText="1" readingOrder="1"/>
    </xf>
    <xf numFmtId="0" fontId="6" fillId="0" borderId="16" xfId="1" applyNumberFormat="1" applyFont="1" applyFill="1" applyBorder="1" applyAlignment="1">
      <alignment horizontal="right" vertical="top" wrapText="1" readingOrder="1"/>
    </xf>
    <xf numFmtId="0" fontId="6" fillId="0" borderId="0" xfId="1" applyNumberFormat="1" applyFont="1" applyFill="1" applyBorder="1" applyAlignment="1">
      <alignment horizontal="center" vertical="top" wrapText="1" readingOrder="1"/>
    </xf>
    <xf numFmtId="0" fontId="6" fillId="0" borderId="10" xfId="1" applyNumberFormat="1" applyFont="1" applyFill="1" applyBorder="1" applyAlignment="1">
      <alignment horizontal="left" vertical="top" wrapText="1" readingOrder="1"/>
    </xf>
    <xf numFmtId="0" fontId="6" fillId="0" borderId="8" xfId="1" applyNumberFormat="1" applyFont="1" applyFill="1" applyBorder="1" applyAlignment="1">
      <alignment horizontal="right" vertical="top" wrapText="1" readingOrder="1"/>
    </xf>
    <xf numFmtId="0" fontId="6" fillId="0" borderId="10" xfId="1" applyNumberFormat="1" applyFont="1" applyFill="1" applyBorder="1" applyAlignment="1">
      <alignment horizontal="center" vertical="top" wrapText="1" readingOrder="1"/>
    </xf>
    <xf numFmtId="0" fontId="6" fillId="0" borderId="4" xfId="1" applyNumberFormat="1" applyFont="1" applyFill="1" applyBorder="1" applyAlignment="1">
      <alignment vertical="top" wrapText="1" readingOrder="1"/>
    </xf>
    <xf numFmtId="0" fontId="6" fillId="0" borderId="41" xfId="1" applyNumberFormat="1" applyFont="1" applyFill="1" applyBorder="1" applyAlignment="1">
      <alignment vertical="top" wrapText="1" readingOrder="1"/>
    </xf>
    <xf numFmtId="0" fontId="6" fillId="0" borderId="1" xfId="1" applyNumberFormat="1" applyFont="1" applyFill="1" applyBorder="1" applyAlignment="1">
      <alignment vertical="top" wrapText="1" readingOrder="1"/>
    </xf>
    <xf numFmtId="0" fontId="6" fillId="0" borderId="21" xfId="2" applyFont="1" applyFill="1" applyBorder="1" applyAlignment="1">
      <alignment vertical="top"/>
    </xf>
    <xf numFmtId="0" fontId="6" fillId="0" borderId="23" xfId="1" applyNumberFormat="1" applyFont="1" applyFill="1" applyBorder="1" applyAlignment="1">
      <alignment vertical="top" wrapText="1"/>
    </xf>
    <xf numFmtId="0" fontId="6" fillId="0" borderId="7" xfId="1" applyNumberFormat="1" applyFont="1" applyFill="1" applyBorder="1" applyAlignment="1">
      <alignment horizontal="right" vertical="top" wrapText="1" readingOrder="1"/>
    </xf>
    <xf numFmtId="0" fontId="6" fillId="0" borderId="23" xfId="2" applyFont="1" applyFill="1" applyBorder="1" applyAlignment="1">
      <alignment vertical="top"/>
    </xf>
    <xf numFmtId="0" fontId="6" fillId="0" borderId="0" xfId="1" applyNumberFormat="1" applyFont="1" applyFill="1" applyBorder="1" applyAlignment="1">
      <alignment horizontal="left" vertical="top" wrapText="1" readingOrder="1"/>
    </xf>
    <xf numFmtId="0" fontId="6" fillId="0" borderId="18" xfId="1" applyNumberFormat="1" applyFont="1" applyFill="1" applyBorder="1" applyAlignment="1">
      <alignment horizontal="right" vertical="top" wrapText="1" readingOrder="1"/>
    </xf>
    <xf numFmtId="0" fontId="6" fillId="0" borderId="16" xfId="1" applyNumberFormat="1" applyFont="1" applyFill="1" applyBorder="1" applyAlignment="1">
      <alignment horizontal="center" vertical="top" wrapText="1" readingOrder="1"/>
    </xf>
    <xf numFmtId="0" fontId="6" fillId="0" borderId="22" xfId="2" applyFont="1" applyFill="1" applyBorder="1" applyAlignment="1">
      <alignment vertical="top"/>
    </xf>
    <xf numFmtId="0" fontId="6" fillId="0" borderId="6" xfId="0" applyFont="1" applyFill="1" applyBorder="1" applyAlignment="1">
      <alignment vertical="top"/>
    </xf>
    <xf numFmtId="0" fontId="6" fillId="0" borderId="42" xfId="1" applyNumberFormat="1" applyFont="1" applyFill="1" applyBorder="1" applyAlignment="1">
      <alignment vertical="top" wrapText="1" readingOrder="1"/>
    </xf>
    <xf numFmtId="0" fontId="6" fillId="0" borderId="37" xfId="1" applyNumberFormat="1" applyFont="1" applyFill="1" applyBorder="1" applyAlignment="1">
      <alignment horizontal="left" vertical="top" wrapText="1" readingOrder="1"/>
    </xf>
    <xf numFmtId="0" fontId="6" fillId="0" borderId="43" xfId="1" applyNumberFormat="1" applyFont="1" applyFill="1" applyBorder="1" applyAlignment="1">
      <alignment horizontal="left" vertical="top" wrapText="1" readingOrder="1"/>
    </xf>
    <xf numFmtId="0" fontId="6" fillId="0" borderId="16" xfId="1" applyNumberFormat="1" applyFont="1" applyFill="1" applyBorder="1" applyAlignment="1">
      <alignment vertical="top" wrapText="1"/>
    </xf>
    <xf numFmtId="0" fontId="6" fillId="0" borderId="31" xfId="1" applyNumberFormat="1" applyFont="1" applyFill="1" applyBorder="1" applyAlignment="1">
      <alignment vertical="top" wrapText="1" readingOrder="1"/>
    </xf>
    <xf numFmtId="165" fontId="6" fillId="0" borderId="37" xfId="1" applyNumberFormat="1" applyFont="1" applyFill="1" applyBorder="1" applyAlignment="1">
      <alignment horizontal="right" vertical="top" wrapText="1"/>
    </xf>
    <xf numFmtId="165" fontId="6" fillId="0" borderId="35" xfId="1" applyNumberFormat="1" applyFont="1" applyFill="1" applyBorder="1" applyAlignment="1">
      <alignment horizontal="right" vertical="top" wrapText="1"/>
    </xf>
    <xf numFmtId="165" fontId="6" fillId="0" borderId="38" xfId="1" applyNumberFormat="1" applyFont="1" applyFill="1" applyBorder="1" applyAlignment="1">
      <alignment horizontal="right" vertical="top" wrapText="1"/>
    </xf>
    <xf numFmtId="0" fontId="6" fillId="0" borderId="44" xfId="0" applyFont="1" applyBorder="1" applyAlignment="1">
      <alignment vertical="top" wrapText="1" readingOrder="1"/>
    </xf>
    <xf numFmtId="0" fontId="6" fillId="0" borderId="9" xfId="1" applyNumberFormat="1" applyFont="1" applyFill="1" applyBorder="1" applyAlignment="1">
      <alignment horizontal="left" vertical="top" wrapText="1" readingOrder="1"/>
    </xf>
    <xf numFmtId="0" fontId="6" fillId="0" borderId="42" xfId="1" applyNumberFormat="1" applyFont="1" applyFill="1" applyBorder="1" applyAlignment="1">
      <alignment horizontal="center" vertical="top" wrapText="1" readingOrder="1"/>
    </xf>
    <xf numFmtId="0" fontId="6" fillId="0" borderId="46" xfId="1" applyNumberFormat="1" applyFont="1" applyFill="1" applyBorder="1" applyAlignment="1">
      <alignment vertical="top" wrapText="1"/>
    </xf>
    <xf numFmtId="0" fontId="6" fillId="0" borderId="20" xfId="1" applyNumberFormat="1" applyFont="1" applyFill="1" applyBorder="1" applyAlignment="1">
      <alignment vertical="top" wrapText="1"/>
    </xf>
    <xf numFmtId="0" fontId="6" fillId="0" borderId="4" xfId="1" applyNumberFormat="1" applyFont="1" applyFill="1" applyBorder="1" applyAlignment="1">
      <alignment vertical="top" wrapText="1"/>
    </xf>
    <xf numFmtId="0" fontId="6" fillId="0" borderId="7" xfId="1" applyNumberFormat="1" applyFont="1" applyFill="1" applyBorder="1" applyAlignment="1">
      <alignment vertical="top" wrapText="1"/>
    </xf>
    <xf numFmtId="0" fontId="6" fillId="0" borderId="14" xfId="1" applyNumberFormat="1" applyFont="1" applyFill="1" applyBorder="1" applyAlignment="1">
      <alignment vertical="top" wrapText="1"/>
    </xf>
    <xf numFmtId="164" fontId="6" fillId="0" borderId="22" xfId="1" applyNumberFormat="1" applyFont="1" applyFill="1" applyBorder="1" applyAlignment="1">
      <alignment vertical="top" wrapText="1" readingOrder="1"/>
    </xf>
    <xf numFmtId="0" fontId="6" fillId="0" borderId="47" xfId="1" applyNumberFormat="1" applyFont="1" applyFill="1" applyBorder="1" applyAlignment="1">
      <alignment vertical="top" wrapText="1" readingOrder="1"/>
    </xf>
    <xf numFmtId="0" fontId="6" fillId="0" borderId="48" xfId="1" applyNumberFormat="1" applyFont="1" applyFill="1" applyBorder="1" applyAlignment="1">
      <alignment vertical="top" wrapText="1" readingOrder="1"/>
    </xf>
    <xf numFmtId="0" fontId="6" fillId="0" borderId="42" xfId="1" applyNumberFormat="1" applyFont="1" applyFill="1" applyBorder="1" applyAlignment="1">
      <alignment horizontal="left" vertical="top" wrapText="1" readingOrder="1"/>
    </xf>
    <xf numFmtId="0" fontId="6" fillId="0" borderId="47" xfId="1" applyNumberFormat="1" applyFont="1" applyFill="1" applyBorder="1" applyAlignment="1">
      <alignment horizontal="right" vertical="top" wrapText="1" readingOrder="1"/>
    </xf>
    <xf numFmtId="0" fontId="6" fillId="0" borderId="4" xfId="1" applyNumberFormat="1" applyFont="1" applyFill="1" applyBorder="1" applyAlignment="1">
      <alignment horizontal="center" vertical="top" wrapText="1" readingOrder="1"/>
    </xf>
    <xf numFmtId="0" fontId="6" fillId="0" borderId="39" xfId="1" applyNumberFormat="1" applyFont="1" applyFill="1" applyBorder="1" applyAlignment="1">
      <alignment vertical="top" wrapText="1" readingOrder="1"/>
    </xf>
    <xf numFmtId="0" fontId="6" fillId="0" borderId="7" xfId="1" applyNumberFormat="1" applyFont="1" applyFill="1" applyBorder="1" applyAlignment="1">
      <alignment vertical="top" wrapText="1" readingOrder="1"/>
    </xf>
    <xf numFmtId="0" fontId="6" fillId="0" borderId="33" xfId="1" applyNumberFormat="1" applyFont="1" applyFill="1" applyBorder="1" applyAlignment="1">
      <alignment vertical="top" wrapText="1" readingOrder="1"/>
    </xf>
    <xf numFmtId="0" fontId="6" fillId="0" borderId="49" xfId="1" applyNumberFormat="1" applyFont="1" applyFill="1" applyBorder="1" applyAlignment="1">
      <alignment vertical="top" wrapText="1"/>
    </xf>
    <xf numFmtId="0" fontId="6" fillId="0" borderId="50" xfId="1" applyNumberFormat="1" applyFont="1" applyFill="1" applyBorder="1" applyAlignment="1">
      <alignment vertical="top" wrapText="1"/>
    </xf>
    <xf numFmtId="0" fontId="6" fillId="0" borderId="51" xfId="1" applyNumberFormat="1" applyFont="1" applyFill="1" applyBorder="1" applyAlignment="1">
      <alignment vertical="top" wrapText="1"/>
    </xf>
    <xf numFmtId="0" fontId="6" fillId="0" borderId="20" xfId="2" applyFont="1" applyFill="1" applyBorder="1" applyAlignment="1">
      <alignment vertical="top"/>
    </xf>
    <xf numFmtId="0" fontId="6" fillId="0" borderId="44" xfId="2" applyFont="1" applyFill="1" applyBorder="1" applyAlignment="1">
      <alignment vertical="top"/>
    </xf>
    <xf numFmtId="0" fontId="6" fillId="0" borderId="6" xfId="2" applyFont="1" applyFill="1" applyBorder="1" applyAlignment="1">
      <alignment vertical="top" readingOrder="1"/>
    </xf>
    <xf numFmtId="0" fontId="6" fillId="0" borderId="39" xfId="1" applyNumberFormat="1" applyFont="1" applyFill="1" applyBorder="1" applyAlignment="1">
      <alignment vertical="top" wrapText="1"/>
    </xf>
    <xf numFmtId="0" fontId="6" fillId="0" borderId="33" xfId="1" applyNumberFormat="1" applyFont="1" applyFill="1" applyBorder="1" applyAlignment="1">
      <alignment vertical="top" wrapText="1"/>
    </xf>
    <xf numFmtId="0" fontId="6" fillId="0" borderId="3" xfId="1" applyNumberFormat="1" applyFont="1" applyFill="1" applyBorder="1" applyAlignment="1">
      <alignment horizontal="right" vertical="top" wrapText="1" readingOrder="1"/>
    </xf>
    <xf numFmtId="0" fontId="6" fillId="0" borderId="0" xfId="1" applyNumberFormat="1" applyFont="1" applyFill="1" applyBorder="1" applyAlignment="1">
      <alignment horizontal="right" vertical="top" wrapText="1" readingOrder="1"/>
    </xf>
    <xf numFmtId="0" fontId="6" fillId="0" borderId="27" xfId="1" applyNumberFormat="1" applyFont="1" applyFill="1" applyBorder="1" applyAlignment="1">
      <alignment horizontal="center" vertical="top" wrapText="1" readingOrder="1"/>
    </xf>
    <xf numFmtId="0" fontId="6" fillId="0" borderId="49" xfId="1" applyNumberFormat="1" applyFont="1" applyFill="1" applyBorder="1" applyAlignment="1">
      <alignment vertical="top" wrapText="1" readingOrder="1"/>
    </xf>
    <xf numFmtId="0" fontId="6" fillId="0" borderId="50" xfId="1" applyNumberFormat="1" applyFont="1" applyFill="1" applyBorder="1" applyAlignment="1">
      <alignment vertical="top" wrapText="1" readingOrder="1"/>
    </xf>
    <xf numFmtId="0" fontId="6" fillId="0" borderId="51" xfId="1" applyNumberFormat="1" applyFont="1" applyFill="1" applyBorder="1" applyAlignment="1">
      <alignment vertical="top" wrapText="1" readingOrder="1"/>
    </xf>
    <xf numFmtId="0" fontId="6" fillId="0" borderId="20" xfId="1" applyNumberFormat="1" applyFont="1" applyFill="1" applyBorder="1" applyAlignment="1">
      <alignment horizontal="left" vertical="top" wrapText="1" readingOrder="1"/>
    </xf>
    <xf numFmtId="0" fontId="6" fillId="0" borderId="20" xfId="1" applyNumberFormat="1" applyFont="1" applyFill="1" applyBorder="1" applyAlignment="1">
      <alignment horizontal="center" vertical="top" wrapText="1" readingOrder="1"/>
    </xf>
    <xf numFmtId="0" fontId="18" fillId="4" borderId="2" xfId="1" applyNumberFormat="1" applyFont="1" applyFill="1" applyBorder="1" applyAlignment="1">
      <alignment vertical="top" wrapText="1" readingOrder="1"/>
    </xf>
    <xf numFmtId="0" fontId="6" fillId="4" borderId="6" xfId="1" applyNumberFormat="1" applyFont="1" applyFill="1" applyBorder="1" applyAlignment="1">
      <alignment vertical="top" wrapText="1" readingOrder="1"/>
    </xf>
    <xf numFmtId="0" fontId="6" fillId="4" borderId="16" xfId="1" applyNumberFormat="1" applyFont="1" applyFill="1" applyBorder="1" applyAlignment="1">
      <alignment horizontal="center" vertical="top" wrapText="1" readingOrder="1"/>
    </xf>
    <xf numFmtId="164" fontId="6" fillId="4" borderId="15" xfId="1" applyNumberFormat="1" applyFont="1" applyFill="1" applyBorder="1" applyAlignment="1">
      <alignment vertical="top" wrapText="1" readingOrder="1"/>
    </xf>
    <xf numFmtId="0" fontId="6" fillId="0" borderId="8" xfId="1" applyNumberFormat="1" applyFont="1" applyFill="1" applyBorder="1" applyAlignment="1">
      <alignment vertical="top" wrapText="1" readingOrder="1"/>
    </xf>
    <xf numFmtId="0" fontId="6" fillId="0" borderId="53" xfId="1" applyNumberFormat="1" applyFont="1" applyFill="1" applyBorder="1" applyAlignment="1">
      <alignment vertical="top" wrapText="1" readingOrder="1"/>
    </xf>
    <xf numFmtId="0" fontId="6" fillId="0" borderId="15" xfId="1" applyNumberFormat="1" applyFont="1" applyFill="1" applyBorder="1" applyAlignment="1">
      <alignment vertical="top" wrapText="1" readingOrder="1"/>
    </xf>
    <xf numFmtId="0" fontId="6" fillId="0" borderId="38" xfId="1" applyNumberFormat="1" applyFont="1" applyFill="1" applyBorder="1" applyAlignment="1">
      <alignment vertical="top" wrapText="1" readingOrder="1"/>
    </xf>
    <xf numFmtId="0" fontId="6" fillId="0" borderId="21" xfId="1" applyNumberFormat="1" applyFont="1" applyFill="1" applyBorder="1" applyAlignment="1">
      <alignment vertical="top" wrapText="1"/>
    </xf>
    <xf numFmtId="0" fontId="6" fillId="0" borderId="4" xfId="3" applyNumberFormat="1" applyFont="1" applyBorder="1" applyAlignment="1">
      <alignment vertical="top" wrapText="1"/>
    </xf>
    <xf numFmtId="0" fontId="6" fillId="0" borderId="19" xfId="1" applyNumberFormat="1" applyFont="1" applyFill="1" applyBorder="1" applyAlignment="1">
      <alignment vertical="top" wrapText="1"/>
    </xf>
    <xf numFmtId="0" fontId="6" fillId="5" borderId="6" xfId="1" applyNumberFormat="1" applyFont="1" applyFill="1" applyBorder="1" applyAlignment="1">
      <alignment vertical="top" wrapText="1"/>
    </xf>
    <xf numFmtId="0" fontId="6" fillId="5" borderId="6" xfId="1" applyNumberFormat="1" applyFont="1" applyFill="1" applyBorder="1" applyAlignment="1">
      <alignment vertical="top" wrapText="1" readingOrder="1"/>
    </xf>
    <xf numFmtId="0" fontId="6" fillId="0" borderId="2" xfId="2" applyFont="1" applyFill="1" applyBorder="1" applyAlignment="1">
      <alignment vertical="top"/>
    </xf>
    <xf numFmtId="0" fontId="6" fillId="0" borderId="3" xfId="2" applyFont="1" applyFill="1" applyBorder="1" applyAlignment="1">
      <alignment vertical="top"/>
    </xf>
    <xf numFmtId="0" fontId="6" fillId="0" borderId="17" xfId="1" applyNumberFormat="1" applyFont="1" applyFill="1" applyBorder="1" applyAlignment="1">
      <alignment vertical="top" wrapText="1"/>
    </xf>
    <xf numFmtId="0" fontId="6" fillId="0" borderId="36" xfId="2" applyFont="1" applyFill="1" applyBorder="1" applyAlignment="1">
      <alignment vertical="top"/>
    </xf>
    <xf numFmtId="0" fontId="6" fillId="0" borderId="54" xfId="1" applyNumberFormat="1" applyFont="1" applyFill="1" applyBorder="1" applyAlignment="1">
      <alignment vertical="top" wrapText="1"/>
    </xf>
    <xf numFmtId="0" fontId="6" fillId="0" borderId="28" xfId="1" applyNumberFormat="1" applyFont="1" applyFill="1" applyBorder="1" applyAlignment="1">
      <alignment vertical="top" wrapText="1" readingOrder="1"/>
    </xf>
    <xf numFmtId="0" fontId="6" fillId="0" borderId="29" xfId="1" applyNumberFormat="1" applyFont="1" applyFill="1" applyBorder="1" applyAlignment="1">
      <alignment vertical="top" wrapText="1" readingOrder="1"/>
    </xf>
    <xf numFmtId="0" fontId="6" fillId="0" borderId="13" xfId="1" applyNumberFormat="1" applyFont="1" applyFill="1" applyBorder="1" applyAlignment="1">
      <alignment horizontal="left" vertical="top" wrapText="1" readingOrder="1"/>
    </xf>
    <xf numFmtId="0" fontId="6" fillId="0" borderId="30" xfId="1" applyNumberFormat="1" applyFont="1" applyFill="1" applyBorder="1" applyAlignment="1">
      <alignment horizontal="left" vertical="top" wrapText="1" readingOrder="1"/>
    </xf>
    <xf numFmtId="0" fontId="6" fillId="0" borderId="29" xfId="1" applyNumberFormat="1" applyFont="1" applyFill="1" applyBorder="1" applyAlignment="1">
      <alignment horizontal="center" vertical="top" wrapText="1" readingOrder="1"/>
    </xf>
    <xf numFmtId="164" fontId="6" fillId="0" borderId="53" xfId="1" applyNumberFormat="1" applyFont="1" applyFill="1" applyBorder="1" applyAlignment="1">
      <alignment vertical="top" wrapText="1" readingOrder="1"/>
    </xf>
    <xf numFmtId="164" fontId="6" fillId="0" borderId="15" xfId="1" applyNumberFormat="1" applyFont="1" applyFill="1" applyBorder="1" applyAlignment="1">
      <alignment vertical="top" wrapText="1" readingOrder="1"/>
    </xf>
    <xf numFmtId="164" fontId="6" fillId="0" borderId="1" xfId="1" applyNumberFormat="1" applyFont="1" applyFill="1" applyBorder="1" applyAlignment="1">
      <alignment vertical="top" wrapText="1" readingOrder="1"/>
    </xf>
    <xf numFmtId="0" fontId="6" fillId="0" borderId="31" xfId="1" applyNumberFormat="1" applyFont="1" applyFill="1" applyBorder="1" applyAlignment="1">
      <alignment vertical="top" wrapText="1"/>
    </xf>
    <xf numFmtId="0" fontId="18" fillId="2" borderId="6" xfId="1" applyNumberFormat="1" applyFont="1" applyFill="1" applyBorder="1" applyAlignment="1">
      <alignment vertical="top" wrapText="1" readingOrder="1"/>
    </xf>
    <xf numFmtId="0" fontId="6" fillId="2" borderId="6" xfId="1" applyNumberFormat="1" applyFont="1" applyFill="1" applyBorder="1" applyAlignment="1">
      <alignment vertical="top" wrapText="1" readingOrder="1"/>
    </xf>
    <xf numFmtId="0" fontId="6" fillId="2" borderId="6" xfId="1" applyNumberFormat="1" applyFont="1" applyFill="1" applyBorder="1" applyAlignment="1">
      <alignment horizontal="center" vertical="top" wrapText="1" readingOrder="1"/>
    </xf>
    <xf numFmtId="164" fontId="6" fillId="2" borderId="6" xfId="1" applyNumberFormat="1" applyFont="1" applyFill="1" applyBorder="1" applyAlignment="1">
      <alignment vertical="top" wrapText="1" readingOrder="1"/>
    </xf>
    <xf numFmtId="164" fontId="6" fillId="0" borderId="6" xfId="1" applyNumberFormat="1" applyFont="1" applyFill="1" applyBorder="1" applyAlignment="1">
      <alignment vertical="top" wrapText="1" readingOrder="1"/>
    </xf>
    <xf numFmtId="0" fontId="6" fillId="0" borderId="16" xfId="1" applyNumberFormat="1" applyFont="1" applyFill="1" applyBorder="1" applyAlignment="1">
      <alignment horizontal="left" vertical="top" wrapText="1" readingOrder="1"/>
    </xf>
    <xf numFmtId="0" fontId="6" fillId="0" borderId="1" xfId="1" applyNumberFormat="1" applyFont="1" applyFill="1" applyBorder="1" applyAlignment="1">
      <alignment horizontal="left" vertical="top" wrapText="1" readingOrder="1"/>
    </xf>
    <xf numFmtId="0" fontId="6" fillId="0" borderId="18" xfId="2" applyFont="1" applyFill="1" applyBorder="1" applyAlignment="1">
      <alignment vertical="top" readingOrder="1"/>
    </xf>
    <xf numFmtId="0" fontId="6" fillId="0" borderId="20" xfId="1" applyNumberFormat="1" applyFont="1" applyFill="1" applyBorder="1" applyAlignment="1">
      <alignment horizontal="right" vertical="top" wrapText="1" readingOrder="1"/>
    </xf>
    <xf numFmtId="0" fontId="6" fillId="0" borderId="6" xfId="2" applyFont="1" applyFill="1" applyBorder="1" applyAlignment="1">
      <alignment vertical="top" wrapText="1" readingOrder="1"/>
    </xf>
    <xf numFmtId="164" fontId="6" fillId="0" borderId="27" xfId="1" applyNumberFormat="1" applyFont="1" applyFill="1" applyBorder="1" applyAlignment="1">
      <alignment vertical="top" wrapText="1" readingOrder="1"/>
    </xf>
    <xf numFmtId="0" fontId="6" fillId="0" borderId="4" xfId="1" applyNumberFormat="1" applyFont="1" applyFill="1" applyBorder="1" applyAlignment="1">
      <alignment horizontal="left" vertical="top" wrapText="1" readingOrder="1"/>
    </xf>
    <xf numFmtId="0" fontId="18" fillId="2" borderId="8" xfId="1" applyNumberFormat="1" applyFont="1" applyFill="1" applyBorder="1" applyAlignment="1">
      <alignment vertical="top" wrapText="1" readingOrder="1"/>
    </xf>
    <xf numFmtId="0" fontId="6" fillId="2" borderId="8" xfId="1" applyNumberFormat="1" applyFont="1" applyFill="1" applyBorder="1" applyAlignment="1">
      <alignment vertical="top" wrapText="1" readingOrder="1"/>
    </xf>
    <xf numFmtId="0" fontId="6" fillId="2" borderId="0" xfId="1" applyNumberFormat="1" applyFont="1" applyFill="1" applyBorder="1" applyAlignment="1">
      <alignment vertical="top" wrapText="1" readingOrder="1"/>
    </xf>
    <xf numFmtId="0" fontId="6" fillId="2" borderId="20" xfId="2" applyFont="1" applyFill="1" applyBorder="1" applyAlignment="1">
      <alignment vertical="top"/>
    </xf>
    <xf numFmtId="0" fontId="6" fillId="2" borderId="0" xfId="1" applyNumberFormat="1" applyFont="1" applyFill="1" applyBorder="1" applyAlignment="1">
      <alignment vertical="top" wrapText="1"/>
    </xf>
    <xf numFmtId="0" fontId="6" fillId="2" borderId="27" xfId="1" applyNumberFormat="1" applyFont="1" applyFill="1" applyBorder="1" applyAlignment="1">
      <alignment vertical="top" wrapText="1" readingOrder="1"/>
    </xf>
    <xf numFmtId="0" fontId="6" fillId="2" borderId="27" xfId="1" applyNumberFormat="1" applyFont="1" applyFill="1" applyBorder="1" applyAlignment="1">
      <alignment vertical="top" wrapText="1"/>
    </xf>
    <xf numFmtId="0" fontId="6" fillId="2" borderId="10" xfId="1" applyNumberFormat="1" applyFont="1" applyFill="1" applyBorder="1" applyAlignment="1">
      <alignment horizontal="center" vertical="top" wrapText="1" readingOrder="1"/>
    </xf>
    <xf numFmtId="164" fontId="6" fillId="2" borderId="8" xfId="1" applyNumberFormat="1" applyFont="1" applyFill="1" applyBorder="1" applyAlignment="1">
      <alignment vertical="top" wrapText="1" readingOrder="1"/>
    </xf>
    <xf numFmtId="0" fontId="6" fillId="0" borderId="52" xfId="1" applyNumberFormat="1" applyFont="1" applyFill="1" applyBorder="1" applyAlignment="1">
      <alignment vertical="top" wrapText="1" readingOrder="1"/>
    </xf>
    <xf numFmtId="0" fontId="6" fillId="0" borderId="21" xfId="1" applyNumberFormat="1" applyFont="1" applyFill="1" applyBorder="1" applyAlignment="1">
      <alignment vertical="top" wrapText="1" readingOrder="1"/>
    </xf>
    <xf numFmtId="0" fontId="6" fillId="0" borderId="2" xfId="1" applyNumberFormat="1" applyFont="1" applyFill="1" applyBorder="1" applyAlignment="1">
      <alignment vertical="top" wrapText="1" readingOrder="1"/>
    </xf>
    <xf numFmtId="164" fontId="6" fillId="0" borderId="8" xfId="1" applyNumberFormat="1" applyFont="1" applyFill="1" applyBorder="1" applyAlignment="1">
      <alignment vertical="top" wrapText="1" readingOrder="1"/>
    </xf>
    <xf numFmtId="0" fontId="6" fillId="0" borderId="56" xfId="1" applyNumberFormat="1" applyFont="1" applyFill="1" applyBorder="1" applyAlignment="1">
      <alignment vertical="top" wrapText="1" readingOrder="1"/>
    </xf>
    <xf numFmtId="0" fontId="6" fillId="0" borderId="0" xfId="1" applyNumberFormat="1" applyFont="1" applyFill="1" applyBorder="1" applyAlignment="1">
      <alignment vertical="top" wrapText="1" readingOrder="1"/>
    </xf>
    <xf numFmtId="0" fontId="6" fillId="0" borderId="21" xfId="1" applyNumberFormat="1" applyFont="1" applyFill="1" applyBorder="1" applyAlignment="1">
      <alignment vertical="top" readingOrder="1"/>
    </xf>
    <xf numFmtId="0" fontId="6" fillId="0" borderId="19" xfId="1" applyNumberFormat="1" applyFont="1" applyFill="1" applyBorder="1" applyAlignment="1">
      <alignment vertical="top"/>
    </xf>
    <xf numFmtId="0" fontId="6" fillId="0" borderId="41" xfId="1" applyNumberFormat="1" applyFont="1" applyFill="1" applyBorder="1" applyAlignment="1">
      <alignment horizontal="center" vertical="top" wrapText="1" readingOrder="1"/>
    </xf>
    <xf numFmtId="164" fontId="6" fillId="6" borderId="1" xfId="1" applyNumberFormat="1" applyFont="1" applyFill="1" applyBorder="1" applyAlignment="1">
      <alignment vertical="top" wrapText="1" readingOrder="1"/>
    </xf>
    <xf numFmtId="0" fontId="6" fillId="0" borderId="14" xfId="1" applyNumberFormat="1" applyFont="1" applyFill="1" applyBorder="1" applyAlignment="1">
      <alignment vertical="top" wrapText="1" readingOrder="1"/>
    </xf>
    <xf numFmtId="0" fontId="6" fillId="0" borderId="9" xfId="1" applyNumberFormat="1" applyFont="1" applyFill="1" applyBorder="1" applyAlignment="1">
      <alignment vertical="top" wrapText="1"/>
    </xf>
    <xf numFmtId="0" fontId="6" fillId="0" borderId="10" xfId="1" applyNumberFormat="1" applyFont="1" applyFill="1" applyBorder="1" applyAlignment="1">
      <alignment vertical="top" wrapText="1"/>
    </xf>
    <xf numFmtId="0" fontId="6" fillId="0" borderId="57" xfId="1" applyNumberFormat="1" applyFont="1" applyFill="1" applyBorder="1" applyAlignment="1">
      <alignment vertical="top" wrapText="1"/>
    </xf>
    <xf numFmtId="0" fontId="6" fillId="0" borderId="26" xfId="1" applyNumberFormat="1" applyFont="1" applyFill="1" applyBorder="1" applyAlignment="1">
      <alignment horizontal="left" vertical="top" wrapText="1" readingOrder="1"/>
    </xf>
    <xf numFmtId="0" fontId="6" fillId="0" borderId="2" xfId="1" applyNumberFormat="1" applyFont="1" applyFill="1" applyBorder="1" applyAlignment="1">
      <alignment vertical="top" wrapText="1"/>
    </xf>
    <xf numFmtId="0" fontId="6" fillId="0" borderId="3" xfId="1" applyNumberFormat="1" applyFont="1" applyFill="1" applyBorder="1" applyAlignment="1">
      <alignment vertical="top" wrapText="1"/>
    </xf>
    <xf numFmtId="0" fontId="6" fillId="0" borderId="25" xfId="1" applyNumberFormat="1" applyFont="1" applyFill="1" applyBorder="1" applyAlignment="1">
      <alignment vertical="top" wrapText="1" readingOrder="1"/>
    </xf>
    <xf numFmtId="0" fontId="6" fillId="0" borderId="55" xfId="1" applyNumberFormat="1" applyFont="1" applyFill="1" applyBorder="1" applyAlignment="1">
      <alignment vertical="top" wrapText="1" readingOrder="1"/>
    </xf>
    <xf numFmtId="0" fontId="6" fillId="0" borderId="57" xfId="2" applyFont="1" applyFill="1" applyBorder="1" applyAlignment="1">
      <alignment vertical="top"/>
    </xf>
    <xf numFmtId="0" fontId="6" fillId="0" borderId="4" xfId="2" applyFont="1" applyFill="1" applyBorder="1" applyAlignment="1">
      <alignment vertical="top"/>
    </xf>
    <xf numFmtId="0" fontId="6" fillId="0" borderId="58" xfId="1" applyNumberFormat="1" applyFont="1" applyFill="1" applyBorder="1" applyAlignment="1">
      <alignment vertical="top" wrapText="1" readingOrder="1"/>
    </xf>
    <xf numFmtId="0" fontId="6" fillId="0" borderId="17" xfId="1" applyNumberFormat="1" applyFont="1" applyFill="1" applyBorder="1" applyAlignment="1">
      <alignment horizontal="left" vertical="top" wrapText="1" readingOrder="1"/>
    </xf>
    <xf numFmtId="0" fontId="6" fillId="0" borderId="47" xfId="1" applyNumberFormat="1" applyFont="1" applyFill="1" applyBorder="1" applyAlignment="1">
      <alignment horizontal="left" vertical="top" wrapText="1" readingOrder="1"/>
    </xf>
    <xf numFmtId="0" fontId="6" fillId="0" borderId="17" xfId="1" applyNumberFormat="1" applyFont="1" applyFill="1" applyBorder="1" applyAlignment="1">
      <alignment horizontal="center" vertical="top" wrapText="1" readingOrder="1"/>
    </xf>
    <xf numFmtId="164" fontId="6" fillId="0" borderId="47" xfId="1" applyNumberFormat="1" applyFont="1" applyFill="1" applyBorder="1" applyAlignment="1">
      <alignment vertical="top" wrapText="1" readingOrder="1"/>
    </xf>
    <xf numFmtId="165" fontId="6" fillId="0" borderId="48" xfId="1" applyNumberFormat="1" applyFont="1" applyFill="1" applyBorder="1" applyAlignment="1">
      <alignment vertical="top" wrapText="1" readingOrder="1"/>
    </xf>
    <xf numFmtId="0" fontId="6" fillId="0" borderId="10" xfId="1" applyNumberFormat="1" applyFont="1" applyFill="1" applyBorder="1" applyAlignment="1">
      <alignment horizontal="right" vertical="top" wrapText="1" readingOrder="1"/>
    </xf>
    <xf numFmtId="0" fontId="6" fillId="0" borderId="7" xfId="1" applyNumberFormat="1" applyFont="1" applyFill="1" applyBorder="1" applyAlignment="1">
      <alignment horizontal="left" vertical="top" wrapText="1" readingOrder="1"/>
    </xf>
    <xf numFmtId="164" fontId="6" fillId="0" borderId="7" xfId="1" applyNumberFormat="1" applyFont="1" applyFill="1" applyBorder="1" applyAlignment="1">
      <alignment vertical="top" wrapText="1" readingOrder="1"/>
    </xf>
    <xf numFmtId="165" fontId="6" fillId="0" borderId="7" xfId="1" applyNumberFormat="1" applyFont="1" applyFill="1" applyBorder="1" applyAlignment="1">
      <alignment vertical="top" wrapText="1" readingOrder="1"/>
    </xf>
    <xf numFmtId="166" fontId="6" fillId="0" borderId="6" xfId="2" applyNumberFormat="1" applyFont="1" applyFill="1" applyBorder="1"/>
    <xf numFmtId="0" fontId="4" fillId="0" borderId="0" xfId="2" applyFont="1" applyFill="1" applyBorder="1"/>
    <xf numFmtId="0" fontId="6" fillId="0" borderId="6" xfId="2" applyFont="1" applyFill="1" applyBorder="1"/>
    <xf numFmtId="0" fontId="4" fillId="0" borderId="57" xfId="1" applyNumberFormat="1" applyFont="1" applyFill="1" applyBorder="1" applyAlignment="1">
      <alignment vertical="top" wrapText="1"/>
    </xf>
    <xf numFmtId="0" fontId="9" fillId="0" borderId="0" xfId="2" applyFont="1" applyFill="1" applyBorder="1" applyAlignment="1">
      <alignment vertical="top"/>
    </xf>
    <xf numFmtId="0" fontId="4" fillId="0" borderId="0" xfId="1" applyNumberFormat="1" applyFont="1" applyFill="1" applyBorder="1" applyAlignment="1">
      <alignment vertical="top" wrapText="1" readingOrder="1"/>
    </xf>
    <xf numFmtId="0" fontId="6" fillId="0" borderId="0" xfId="2" applyFont="1" applyFill="1" applyBorder="1"/>
    <xf numFmtId="0" fontId="4" fillId="0" borderId="2" xfId="1" applyNumberFormat="1" applyFont="1" applyFill="1" applyBorder="1" applyAlignment="1">
      <alignment horizontal="center" vertical="top" wrapText="1" readingOrder="1"/>
    </xf>
    <xf numFmtId="0" fontId="4" fillId="0" borderId="3" xfId="1" applyNumberFormat="1" applyFont="1" applyFill="1" applyBorder="1" applyAlignment="1">
      <alignment horizontal="center" vertical="top" wrapText="1" readingOrder="1"/>
    </xf>
    <xf numFmtId="0" fontId="4" fillId="0" borderId="4" xfId="1" applyNumberFormat="1" applyFont="1" applyFill="1" applyBorder="1" applyAlignment="1">
      <alignment horizontal="center" vertical="top" wrapText="1" readingOrder="1"/>
    </xf>
    <xf numFmtId="0" fontId="4" fillId="0" borderId="6" xfId="1" applyNumberFormat="1" applyFont="1" applyFill="1" applyBorder="1" applyAlignment="1">
      <alignment horizontal="center" vertical="top" wrapText="1" readingOrder="1"/>
    </xf>
    <xf numFmtId="0" fontId="4" fillId="0" borderId="8" xfId="1" applyNumberFormat="1" applyFont="1" applyFill="1" applyBorder="1" applyAlignment="1">
      <alignment horizontal="center" vertical="top" wrapText="1" readingOrder="1"/>
    </xf>
    <xf numFmtId="0" fontId="4" fillId="0" borderId="9" xfId="1" applyNumberFormat="1" applyFont="1" applyFill="1" applyBorder="1" applyAlignment="1">
      <alignment vertical="top" wrapText="1"/>
    </xf>
    <xf numFmtId="0" fontId="4" fillId="0" borderId="10" xfId="1" applyNumberFormat="1" applyFont="1" applyFill="1" applyBorder="1" applyAlignment="1">
      <alignment vertical="top" wrapText="1"/>
    </xf>
    <xf numFmtId="0" fontId="4" fillId="0" borderId="11" xfId="1" applyNumberFormat="1" applyFont="1" applyFill="1" applyBorder="1" applyAlignment="1">
      <alignment horizontal="center" vertical="top" wrapText="1" readingOrder="1"/>
    </xf>
    <xf numFmtId="0" fontId="4" fillId="0" borderId="12" xfId="1" applyNumberFormat="1" applyFont="1" applyFill="1" applyBorder="1" applyAlignment="1">
      <alignment horizontal="center" vertical="top" wrapText="1"/>
    </xf>
    <xf numFmtId="0" fontId="4" fillId="0" borderId="13" xfId="1" applyNumberFormat="1" applyFont="1" applyFill="1" applyBorder="1" applyAlignment="1">
      <alignment horizontal="center" vertical="top" wrapText="1"/>
    </xf>
    <xf numFmtId="0" fontId="6" fillId="0" borderId="10" xfId="1" applyNumberFormat="1" applyFont="1" applyFill="1" applyBorder="1" applyAlignment="1">
      <alignment vertical="top" wrapText="1"/>
    </xf>
    <xf numFmtId="0" fontId="4" fillId="0" borderId="0" xfId="1" applyNumberFormat="1" applyFont="1" applyFill="1" applyBorder="1" applyAlignment="1">
      <alignment horizontal="left" vertical="top" wrapText="1" readingOrder="1"/>
    </xf>
    <xf numFmtId="0" fontId="4" fillId="0" borderId="0" xfId="2" applyFont="1" applyFill="1" applyBorder="1" applyAlignment="1">
      <alignment vertical="top"/>
    </xf>
    <xf numFmtId="0" fontId="7" fillId="0" borderId="0" xfId="1" applyNumberFormat="1" applyFont="1" applyFill="1" applyBorder="1" applyAlignment="1">
      <alignment horizontal="center" vertical="top" wrapText="1" readingOrder="1"/>
    </xf>
    <xf numFmtId="0" fontId="5" fillId="0" borderId="0" xfId="1" applyNumberFormat="1" applyFont="1" applyFill="1" applyBorder="1" applyAlignment="1">
      <alignment horizontal="center" vertical="top" wrapText="1" readingOrder="1"/>
    </xf>
    <xf numFmtId="0" fontId="8" fillId="0" borderId="0" xfId="1" applyNumberFormat="1" applyFont="1" applyFill="1" applyBorder="1" applyAlignment="1">
      <alignment vertical="top" wrapText="1" readingOrder="1"/>
    </xf>
    <xf numFmtId="0" fontId="6" fillId="0" borderId="6" xfId="1" applyNumberFormat="1" applyFont="1" applyFill="1" applyBorder="1" applyAlignment="1">
      <alignment vertical="top" wrapText="1" readingOrder="1"/>
    </xf>
    <xf numFmtId="0" fontId="6" fillId="0" borderId="6" xfId="1" applyNumberFormat="1" applyFont="1" applyFill="1" applyBorder="1" applyAlignment="1">
      <alignment horizontal="center" vertical="top" wrapText="1" readingOrder="1"/>
    </xf>
    <xf numFmtId="0" fontId="6" fillId="0" borderId="6" xfId="1" applyNumberFormat="1" applyFont="1" applyFill="1" applyBorder="1" applyAlignment="1">
      <alignment horizontal="left" vertical="top" wrapText="1" readingOrder="1"/>
    </xf>
    <xf numFmtId="0" fontId="6" fillId="0" borderId="18" xfId="1" applyNumberFormat="1" applyFont="1" applyFill="1" applyBorder="1" applyAlignment="1">
      <alignment horizontal="left" vertical="top" wrapText="1" readingOrder="1"/>
    </xf>
    <xf numFmtId="0" fontId="4" fillId="0" borderId="16" xfId="1" applyNumberFormat="1" applyFont="1" applyFill="1" applyBorder="1" applyAlignment="1">
      <alignment vertical="top" wrapText="1"/>
    </xf>
    <xf numFmtId="0" fontId="4" fillId="0" borderId="6" xfId="1" applyNumberFormat="1" applyFont="1" applyFill="1" applyBorder="1" applyAlignment="1">
      <alignment vertical="top" wrapText="1" readingOrder="1"/>
    </xf>
    <xf numFmtId="0" fontId="4" fillId="0" borderId="6" xfId="2" applyFont="1" applyFill="1" applyBorder="1" applyAlignment="1">
      <alignment vertical="top"/>
    </xf>
    <xf numFmtId="0" fontId="4" fillId="0" borderId="6" xfId="1" applyNumberFormat="1" applyFont="1" applyFill="1" applyBorder="1" applyAlignment="1">
      <alignment vertical="top" wrapText="1"/>
    </xf>
    <xf numFmtId="0" fontId="4" fillId="2" borderId="2" xfId="1" applyNumberFormat="1" applyFont="1" applyFill="1" applyBorder="1" applyAlignment="1">
      <alignment vertical="top" wrapText="1" readingOrder="1"/>
    </xf>
    <xf numFmtId="0" fontId="4" fillId="2" borderId="3" xfId="2" applyFont="1" applyFill="1" applyBorder="1" applyAlignment="1">
      <alignment vertical="top"/>
    </xf>
    <xf numFmtId="0" fontId="4" fillId="2" borderId="17" xfId="1" applyNumberFormat="1" applyFont="1" applyFill="1" applyBorder="1" applyAlignment="1">
      <alignment vertical="top" wrapText="1"/>
    </xf>
    <xf numFmtId="0" fontId="4" fillId="2" borderId="3" xfId="1" applyNumberFormat="1" applyFont="1" applyFill="1" applyBorder="1" applyAlignment="1">
      <alignment vertical="top" wrapText="1" readingOrder="1"/>
    </xf>
    <xf numFmtId="0" fontId="4" fillId="2" borderId="4" xfId="1" applyNumberFormat="1" applyFont="1" applyFill="1" applyBorder="1" applyAlignment="1">
      <alignment vertical="top" wrapText="1"/>
    </xf>
    <xf numFmtId="0" fontId="4" fillId="2" borderId="6" xfId="1" applyNumberFormat="1" applyFont="1" applyFill="1" applyBorder="1" applyAlignment="1">
      <alignment vertical="top" wrapText="1" readingOrder="1"/>
    </xf>
    <xf numFmtId="0" fontId="4" fillId="2" borderId="6" xfId="2" applyFont="1" applyFill="1" applyBorder="1" applyAlignment="1">
      <alignment vertical="top"/>
    </xf>
    <xf numFmtId="0" fontId="4" fillId="2" borderId="6" xfId="1" applyNumberFormat="1" applyFont="1" applyFill="1" applyBorder="1" applyAlignment="1">
      <alignment vertical="top" wrapText="1"/>
    </xf>
    <xf numFmtId="164" fontId="6" fillId="0" borderId="6" xfId="1" applyNumberFormat="1" applyFont="1" applyFill="1" applyBorder="1" applyAlignment="1">
      <alignment vertical="top" wrapText="1" readingOrder="1"/>
    </xf>
    <xf numFmtId="0" fontId="4" fillId="0" borderId="7" xfId="1" applyNumberFormat="1" applyFont="1" applyFill="1" applyBorder="1" applyAlignment="1">
      <alignment vertical="top" wrapText="1" readingOrder="1"/>
    </xf>
    <xf numFmtId="0" fontId="4" fillId="0" borderId="0" xfId="1" applyNumberFormat="1" applyFont="1" applyFill="1" applyBorder="1" applyAlignment="1">
      <alignment vertical="top" wrapText="1"/>
    </xf>
    <xf numFmtId="0" fontId="4" fillId="0" borderId="18" xfId="1" applyNumberFormat="1" applyFont="1" applyFill="1" applyBorder="1" applyAlignment="1">
      <alignment vertical="top" wrapText="1" readingOrder="1"/>
    </xf>
    <xf numFmtId="0" fontId="4" fillId="0" borderId="18" xfId="1" applyNumberFormat="1" applyFont="1" applyFill="1" applyBorder="1" applyAlignment="1">
      <alignment vertical="top" wrapText="1"/>
    </xf>
    <xf numFmtId="164" fontId="6" fillId="0" borderId="6" xfId="1" applyNumberFormat="1" applyFont="1" applyFill="1" applyBorder="1" applyAlignment="1">
      <alignment horizontal="center" vertical="top" wrapText="1" readingOrder="1"/>
    </xf>
    <xf numFmtId="0" fontId="6" fillId="0" borderId="25" xfId="1" applyNumberFormat="1" applyFont="1" applyFill="1" applyBorder="1" applyAlignment="1">
      <alignment vertical="top" wrapText="1" readingOrder="1"/>
    </xf>
    <xf numFmtId="0" fontId="6" fillId="0" borderId="14" xfId="1" applyNumberFormat="1" applyFont="1" applyFill="1" applyBorder="1" applyAlignment="1">
      <alignment vertical="top" wrapText="1" readingOrder="1"/>
    </xf>
    <xf numFmtId="0" fontId="6" fillId="0" borderId="26" xfId="1" applyNumberFormat="1" applyFont="1" applyFill="1" applyBorder="1" applyAlignment="1">
      <alignment vertical="top" wrapText="1" readingOrder="1"/>
    </xf>
    <xf numFmtId="0" fontId="6" fillId="0" borderId="27" xfId="1" applyNumberFormat="1" applyFont="1" applyFill="1" applyBorder="1" applyAlignment="1">
      <alignment vertical="top" wrapText="1" readingOrder="1"/>
    </xf>
    <xf numFmtId="0" fontId="6" fillId="0" borderId="9" xfId="1" applyNumberFormat="1" applyFont="1" applyFill="1" applyBorder="1" applyAlignment="1">
      <alignment horizontal="left" vertical="top" wrapText="1" readingOrder="1"/>
    </xf>
    <xf numFmtId="0" fontId="6" fillId="0" borderId="26" xfId="1" applyNumberFormat="1" applyFont="1" applyFill="1" applyBorder="1" applyAlignment="1">
      <alignment horizontal="left" vertical="top" wrapText="1" readingOrder="1"/>
    </xf>
    <xf numFmtId="0" fontId="6" fillId="0" borderId="20" xfId="1" applyNumberFormat="1" applyFont="1" applyFill="1" applyBorder="1" applyAlignment="1">
      <alignment horizontal="left" vertical="top" wrapText="1" readingOrder="1"/>
    </xf>
    <xf numFmtId="0" fontId="6" fillId="0" borderId="27" xfId="1" applyNumberFormat="1" applyFont="1" applyFill="1" applyBorder="1" applyAlignment="1">
      <alignment horizontal="center" vertical="top" wrapText="1" readingOrder="1"/>
    </xf>
    <xf numFmtId="0" fontId="6" fillId="0" borderId="18" xfId="2" applyFont="1" applyFill="1" applyBorder="1" applyAlignment="1">
      <alignment horizontal="center" vertical="top"/>
    </xf>
    <xf numFmtId="0" fontId="6" fillId="0" borderId="27" xfId="2" applyFont="1" applyFill="1" applyBorder="1" applyAlignment="1">
      <alignment horizontal="center" vertical="top"/>
    </xf>
    <xf numFmtId="0" fontId="6" fillId="0" borderId="6" xfId="1" applyNumberFormat="1" applyFont="1" applyFill="1" applyBorder="1" applyAlignment="1">
      <alignment horizontal="center" vertical="top" wrapText="1"/>
    </xf>
    <xf numFmtId="0" fontId="6" fillId="0" borderId="21" xfId="1" applyNumberFormat="1" applyFont="1" applyFill="1" applyBorder="1" applyAlignment="1">
      <alignment horizontal="center" vertical="top" wrapText="1" readingOrder="1"/>
    </xf>
    <xf numFmtId="0" fontId="6" fillId="0" borderId="23" xfId="1" applyNumberFormat="1" applyFont="1" applyFill="1" applyBorder="1" applyAlignment="1">
      <alignment horizontal="center" vertical="top" wrapText="1" readingOrder="1"/>
    </xf>
    <xf numFmtId="0" fontId="6" fillId="0" borderId="19" xfId="1" applyNumberFormat="1" applyFont="1" applyFill="1" applyBorder="1" applyAlignment="1">
      <alignment horizontal="center" vertical="top" wrapText="1" readingOrder="1"/>
    </xf>
    <xf numFmtId="0" fontId="6" fillId="0" borderId="22" xfId="1" applyNumberFormat="1" applyFont="1" applyFill="1" applyBorder="1" applyAlignment="1">
      <alignment horizontal="center" vertical="top" wrapText="1" readingOrder="1"/>
    </xf>
    <xf numFmtId="0" fontId="6" fillId="0" borderId="24" xfId="1" applyNumberFormat="1" applyFont="1" applyFill="1" applyBorder="1" applyAlignment="1">
      <alignment horizontal="center" vertical="top" wrapText="1" readingOrder="1"/>
    </xf>
    <xf numFmtId="164" fontId="6" fillId="0" borderId="8" xfId="1" applyNumberFormat="1" applyFont="1" applyFill="1" applyBorder="1" applyAlignment="1">
      <alignment vertical="top" wrapText="1" readingOrder="1"/>
    </xf>
    <xf numFmtId="164" fontId="6" fillId="0" borderId="7" xfId="1" applyNumberFormat="1" applyFont="1" applyFill="1" applyBorder="1" applyAlignment="1">
      <alignment vertical="top" wrapText="1" readingOrder="1"/>
    </xf>
    <xf numFmtId="0" fontId="6" fillId="0" borderId="28" xfId="1" applyNumberFormat="1" applyFont="1" applyFill="1" applyBorder="1" applyAlignment="1">
      <alignment vertical="top" wrapText="1" readingOrder="1"/>
    </xf>
    <xf numFmtId="0" fontId="6" fillId="0" borderId="23" xfId="1" applyNumberFormat="1" applyFont="1" applyFill="1" applyBorder="1" applyAlignment="1">
      <alignment vertical="top" wrapText="1" readingOrder="1"/>
    </xf>
    <xf numFmtId="0" fontId="6" fillId="0" borderId="29" xfId="1" applyNumberFormat="1" applyFont="1" applyFill="1" applyBorder="1" applyAlignment="1">
      <alignment vertical="top" wrapText="1" readingOrder="1"/>
    </xf>
    <xf numFmtId="0" fontId="6" fillId="0" borderId="13" xfId="1" applyNumberFormat="1" applyFont="1" applyFill="1" applyBorder="1" applyAlignment="1">
      <alignment horizontal="left" vertical="top" wrapText="1" readingOrder="1"/>
    </xf>
    <xf numFmtId="0" fontId="6" fillId="0" borderId="0" xfId="1" applyNumberFormat="1" applyFont="1" applyFill="1" applyBorder="1" applyAlignment="1">
      <alignment horizontal="left" vertical="top" wrapText="1" readingOrder="1"/>
    </xf>
    <xf numFmtId="0" fontId="6" fillId="0" borderId="30" xfId="1" applyNumberFormat="1" applyFont="1" applyFill="1" applyBorder="1" applyAlignment="1">
      <alignment horizontal="left" vertical="top" wrapText="1" readingOrder="1"/>
    </xf>
    <xf numFmtId="0" fontId="6" fillId="0" borderId="7" xfId="1" applyNumberFormat="1" applyFont="1" applyFill="1" applyBorder="1" applyAlignment="1">
      <alignment horizontal="left" vertical="top" wrapText="1" readingOrder="1"/>
    </xf>
    <xf numFmtId="0" fontId="6" fillId="0" borderId="12" xfId="1" applyNumberFormat="1" applyFont="1" applyFill="1" applyBorder="1" applyAlignment="1">
      <alignment horizontal="left" vertical="top" wrapText="1" readingOrder="1"/>
    </xf>
    <xf numFmtId="0" fontId="6" fillId="0" borderId="13" xfId="1" applyNumberFormat="1" applyFont="1" applyFill="1" applyBorder="1" applyAlignment="1">
      <alignment horizontal="center" vertical="top" wrapText="1" readingOrder="1"/>
    </xf>
    <xf numFmtId="0" fontId="6" fillId="0" borderId="0" xfId="1" applyNumberFormat="1" applyFont="1" applyFill="1" applyBorder="1" applyAlignment="1">
      <alignment horizontal="center" vertical="top" wrapText="1" readingOrder="1"/>
    </xf>
    <xf numFmtId="164" fontId="6" fillId="0" borderId="30" xfId="1" applyNumberFormat="1" applyFont="1" applyFill="1" applyBorder="1" applyAlignment="1">
      <alignment vertical="top" wrapText="1" readingOrder="1"/>
    </xf>
    <xf numFmtId="0" fontId="6" fillId="0" borderId="27" xfId="1" applyNumberFormat="1" applyFont="1" applyFill="1" applyBorder="1" applyAlignment="1">
      <alignment horizontal="center" vertical="top" wrapText="1"/>
    </xf>
    <xf numFmtId="0" fontId="6" fillId="0" borderId="10" xfId="1" applyNumberFormat="1" applyFont="1" applyFill="1" applyBorder="1" applyAlignment="1">
      <alignment horizontal="center" vertical="top" wrapText="1" readingOrder="1"/>
    </xf>
    <xf numFmtId="164" fontId="6" fillId="0" borderId="32" xfId="1" applyNumberFormat="1" applyFont="1" applyFill="1" applyBorder="1" applyAlignment="1">
      <alignment vertical="top" wrapText="1" readingOrder="1"/>
    </xf>
    <xf numFmtId="164" fontId="6" fillId="0" borderId="33" xfId="1" applyNumberFormat="1" applyFont="1" applyFill="1" applyBorder="1" applyAlignment="1">
      <alignment vertical="top" wrapText="1" readingOrder="1"/>
    </xf>
    <xf numFmtId="164" fontId="6" fillId="0" borderId="18" xfId="1" applyNumberFormat="1" applyFont="1" applyFill="1" applyBorder="1" applyAlignment="1">
      <alignment vertical="top" wrapText="1" readingOrder="1"/>
    </xf>
    <xf numFmtId="164" fontId="6" fillId="0" borderId="27" xfId="1" applyNumberFormat="1" applyFont="1" applyFill="1" applyBorder="1" applyAlignment="1">
      <alignment vertical="top" wrapText="1" readingOrder="1"/>
    </xf>
    <xf numFmtId="0" fontId="6" fillId="0" borderId="34" xfId="1" applyNumberFormat="1" applyFont="1" applyFill="1" applyBorder="1" applyAlignment="1">
      <alignment vertical="top" wrapText="1" readingOrder="1"/>
    </xf>
    <xf numFmtId="0" fontId="6" fillId="0" borderId="39" xfId="1" applyNumberFormat="1" applyFont="1" applyFill="1" applyBorder="1" applyAlignment="1">
      <alignment vertical="top" wrapText="1" readingOrder="1"/>
    </xf>
    <xf numFmtId="0" fontId="6" fillId="0" borderId="35" xfId="1" applyNumberFormat="1" applyFont="1" applyFill="1" applyBorder="1" applyAlignment="1">
      <alignment vertical="top" wrapText="1" readingOrder="1"/>
    </xf>
    <xf numFmtId="0" fontId="6" fillId="0" borderId="27" xfId="1" applyNumberFormat="1" applyFont="1" applyFill="1" applyBorder="1" applyAlignment="1">
      <alignment horizontal="left" vertical="top" wrapText="1" readingOrder="1"/>
    </xf>
    <xf numFmtId="0" fontId="6" fillId="0" borderId="31" xfId="1" applyNumberFormat="1" applyFont="1" applyFill="1" applyBorder="1" applyAlignment="1">
      <alignment horizontal="left" vertical="top" wrapText="1" readingOrder="1"/>
    </xf>
    <xf numFmtId="165" fontId="6" fillId="0" borderId="34" xfId="1" applyNumberFormat="1" applyFont="1" applyFill="1" applyBorder="1" applyAlignment="1">
      <alignment horizontal="right" vertical="top" wrapText="1"/>
    </xf>
    <xf numFmtId="165" fontId="6" fillId="0" borderId="39" xfId="1" applyNumberFormat="1" applyFont="1" applyFill="1" applyBorder="1" applyAlignment="1">
      <alignment horizontal="right" vertical="top" wrapText="1"/>
    </xf>
    <xf numFmtId="165" fontId="6" fillId="0" borderId="37" xfId="1" applyNumberFormat="1" applyFont="1" applyFill="1" applyBorder="1" applyAlignment="1">
      <alignment horizontal="right" vertical="top" wrapText="1"/>
    </xf>
    <xf numFmtId="165" fontId="6" fillId="0" borderId="7" xfId="1" applyNumberFormat="1" applyFont="1" applyFill="1" applyBorder="1" applyAlignment="1">
      <alignment horizontal="right" vertical="top" wrapText="1"/>
    </xf>
    <xf numFmtId="165" fontId="6" fillId="0" borderId="38" xfId="1" applyNumberFormat="1" applyFont="1" applyFill="1" applyBorder="1" applyAlignment="1">
      <alignment horizontal="right" vertical="top" wrapText="1"/>
    </xf>
    <xf numFmtId="165" fontId="6" fillId="0" borderId="33" xfId="1" applyNumberFormat="1" applyFont="1" applyFill="1" applyBorder="1" applyAlignment="1">
      <alignment horizontal="right" vertical="top" wrapText="1"/>
    </xf>
    <xf numFmtId="0" fontId="6" fillId="0" borderId="27" xfId="1" applyNumberFormat="1" applyFont="1" applyFill="1" applyBorder="1" applyAlignment="1">
      <alignment vertical="top" wrapText="1"/>
    </xf>
    <xf numFmtId="0" fontId="6" fillId="0" borderId="23" xfId="1" applyNumberFormat="1" applyFont="1" applyFill="1" applyBorder="1" applyAlignment="1">
      <alignment vertical="top" wrapText="1"/>
    </xf>
    <xf numFmtId="0" fontId="6" fillId="0" borderId="10" xfId="1" applyNumberFormat="1" applyFont="1" applyFill="1" applyBorder="1" applyAlignment="1">
      <alignment horizontal="left" vertical="top" wrapText="1" readingOrder="1"/>
    </xf>
    <xf numFmtId="0" fontId="6" fillId="0" borderId="9" xfId="1" applyNumberFormat="1" applyFont="1" applyFill="1" applyBorder="1" applyAlignment="1">
      <alignment vertical="top" wrapText="1"/>
    </xf>
    <xf numFmtId="0" fontId="6" fillId="0" borderId="8" xfId="1" applyNumberFormat="1" applyFont="1" applyFill="1" applyBorder="1" applyAlignment="1">
      <alignment horizontal="left" vertical="top" wrapText="1" readingOrder="1"/>
    </xf>
    <xf numFmtId="0" fontId="6" fillId="0" borderId="8" xfId="1" applyNumberFormat="1" applyFont="1" applyFill="1" applyBorder="1" applyAlignment="1">
      <alignment vertical="top" wrapText="1"/>
    </xf>
    <xf numFmtId="0" fontId="6" fillId="0" borderId="21" xfId="1" applyNumberFormat="1" applyFont="1" applyFill="1" applyBorder="1" applyAlignment="1">
      <alignment horizontal="left" vertical="top" wrapText="1" readingOrder="1"/>
    </xf>
    <xf numFmtId="0" fontId="6" fillId="0" borderId="44" xfId="1" applyNumberFormat="1" applyFont="1" applyFill="1" applyBorder="1" applyAlignment="1">
      <alignment horizontal="left" vertical="top" wrapText="1" readingOrder="1"/>
    </xf>
    <xf numFmtId="0" fontId="6" fillId="0" borderId="20" xfId="0" applyFont="1" applyBorder="1" applyAlignment="1">
      <alignment horizontal="left" vertical="top" wrapText="1" readingOrder="1"/>
    </xf>
    <xf numFmtId="0" fontId="6" fillId="0" borderId="45" xfId="1" applyNumberFormat="1" applyFont="1" applyFill="1" applyBorder="1" applyAlignment="1">
      <alignment vertical="top" wrapText="1" readingOrder="1"/>
    </xf>
    <xf numFmtId="0" fontId="6" fillId="0" borderId="18" xfId="1" applyNumberFormat="1" applyFont="1" applyFill="1" applyBorder="1" applyAlignment="1">
      <alignment horizontal="center" vertical="top" wrapText="1" readingOrder="1"/>
    </xf>
    <xf numFmtId="0" fontId="6" fillId="0" borderId="20" xfId="1" applyNumberFormat="1" applyFont="1" applyFill="1" applyBorder="1" applyAlignment="1">
      <alignment horizontal="center" vertical="top" wrapText="1" readingOrder="1"/>
    </xf>
    <xf numFmtId="0" fontId="6" fillId="0" borderId="31" xfId="1" applyNumberFormat="1" applyFont="1" applyFill="1" applyBorder="1" applyAlignment="1">
      <alignment horizontal="center" vertical="top" wrapText="1" readingOrder="1"/>
    </xf>
    <xf numFmtId="0" fontId="6" fillId="0" borderId="36" xfId="1" applyNumberFormat="1" applyFont="1" applyFill="1" applyBorder="1" applyAlignment="1">
      <alignment horizontal="center" vertical="top" wrapText="1" readingOrder="1"/>
    </xf>
    <xf numFmtId="164" fontId="6" fillId="0" borderId="38" xfId="1" applyNumberFormat="1" applyFont="1" applyFill="1" applyBorder="1" applyAlignment="1">
      <alignment vertical="top" wrapText="1" readingOrder="1"/>
    </xf>
    <xf numFmtId="0" fontId="6" fillId="0" borderId="40" xfId="1" applyNumberFormat="1" applyFont="1" applyFill="1" applyBorder="1" applyAlignment="1">
      <alignment horizontal="center" vertical="top" wrapText="1" readingOrder="1"/>
    </xf>
    <xf numFmtId="0" fontId="6" fillId="0" borderId="23" xfId="2" applyFont="1" applyFill="1" applyBorder="1" applyAlignment="1">
      <alignment vertical="top"/>
    </xf>
    <xf numFmtId="0" fontId="6" fillId="0" borderId="7" xfId="1" applyNumberFormat="1" applyFont="1" applyFill="1" applyBorder="1" applyAlignment="1">
      <alignment vertical="top" wrapText="1"/>
    </xf>
    <xf numFmtId="164" fontId="6" fillId="0" borderId="29" xfId="1" applyNumberFormat="1" applyFont="1" applyFill="1" applyBorder="1" applyAlignment="1">
      <alignment vertical="top" wrapText="1" readingOrder="1"/>
    </xf>
    <xf numFmtId="164" fontId="6" fillId="0" borderId="19" xfId="1" applyNumberFormat="1" applyFont="1" applyFill="1" applyBorder="1" applyAlignment="1">
      <alignment vertical="top" wrapText="1" readingOrder="1"/>
    </xf>
    <xf numFmtId="164" fontId="6" fillId="0" borderId="22" xfId="1" applyNumberFormat="1" applyFont="1" applyFill="1" applyBorder="1" applyAlignment="1">
      <alignment vertical="top" wrapText="1" readingOrder="1"/>
    </xf>
    <xf numFmtId="0" fontId="6" fillId="0" borderId="46" xfId="1" applyNumberFormat="1" applyFont="1" applyFill="1" applyBorder="1" applyAlignment="1">
      <alignment horizontal="center" vertical="top" wrapText="1" readingOrder="1"/>
    </xf>
    <xf numFmtId="0" fontId="6" fillId="0" borderId="20" xfId="1" applyNumberFormat="1" applyFont="1" applyFill="1" applyBorder="1" applyAlignment="1">
      <alignment vertical="top" wrapText="1"/>
    </xf>
    <xf numFmtId="0" fontId="6" fillId="0" borderId="44" xfId="2" applyFont="1" applyFill="1" applyBorder="1" applyAlignment="1">
      <alignment vertical="top"/>
    </xf>
    <xf numFmtId="0" fontId="6" fillId="0" borderId="50" xfId="1" applyNumberFormat="1" applyFont="1" applyFill="1" applyBorder="1" applyAlignment="1">
      <alignment vertical="top" wrapText="1"/>
    </xf>
    <xf numFmtId="0" fontId="6" fillId="0" borderId="0" xfId="2" applyFont="1" applyFill="1" applyBorder="1" applyAlignment="1">
      <alignment vertical="top"/>
    </xf>
    <xf numFmtId="0" fontId="6" fillId="0" borderId="33" xfId="1" applyNumberFormat="1" applyFont="1" applyFill="1" applyBorder="1" applyAlignment="1">
      <alignment vertical="top" wrapText="1"/>
    </xf>
    <xf numFmtId="164" fontId="6" fillId="0" borderId="11" xfId="1" applyNumberFormat="1" applyFont="1" applyFill="1" applyBorder="1" applyAlignment="1">
      <alignment vertical="top" wrapText="1" readingOrder="1"/>
    </xf>
    <xf numFmtId="164" fontId="6" fillId="0" borderId="14" xfId="1" applyNumberFormat="1" applyFont="1" applyFill="1" applyBorder="1" applyAlignment="1">
      <alignment vertical="top" wrapText="1" readingOrder="1"/>
    </xf>
    <xf numFmtId="0" fontId="6" fillId="0" borderId="14" xfId="1" applyNumberFormat="1" applyFont="1" applyFill="1" applyBorder="1" applyAlignment="1">
      <alignment vertical="top" wrapText="1"/>
    </xf>
    <xf numFmtId="164" fontId="6" fillId="0" borderId="51" xfId="1" applyNumberFormat="1" applyFont="1" applyFill="1" applyBorder="1" applyAlignment="1">
      <alignment vertical="top" wrapText="1" readingOrder="1"/>
    </xf>
    <xf numFmtId="0" fontId="6" fillId="0" borderId="52" xfId="1" applyNumberFormat="1" applyFont="1" applyFill="1" applyBorder="1" applyAlignment="1">
      <alignment vertical="top" wrapText="1" readingOrder="1"/>
    </xf>
    <xf numFmtId="0" fontId="6" fillId="0" borderId="26" xfId="1" applyNumberFormat="1" applyFont="1" applyFill="1" applyBorder="1" applyAlignment="1">
      <alignment horizontal="center" vertical="top" wrapText="1" readingOrder="1"/>
    </xf>
    <xf numFmtId="0" fontId="6" fillId="0" borderId="20" xfId="2" applyFont="1" applyFill="1" applyBorder="1" applyAlignment="1">
      <alignment vertical="top"/>
    </xf>
    <xf numFmtId="164" fontId="6" fillId="0" borderId="10" xfId="1" applyNumberFormat="1" applyFont="1" applyFill="1" applyBorder="1" applyAlignment="1">
      <alignment vertical="top" wrapText="1" readingOrder="1"/>
    </xf>
    <xf numFmtId="0" fontId="6" fillId="0" borderId="16" xfId="1" applyNumberFormat="1" applyFont="1" applyFill="1" applyBorder="1" applyAlignment="1">
      <alignment vertical="top" wrapText="1"/>
    </xf>
    <xf numFmtId="0" fontId="6" fillId="0" borderId="29" xfId="1" applyNumberFormat="1" applyFont="1" applyFill="1" applyBorder="1" applyAlignment="1">
      <alignment horizontal="center" vertical="top" wrapText="1" readingOrder="1"/>
    </xf>
    <xf numFmtId="164" fontId="6" fillId="0" borderId="53" xfId="1" applyNumberFormat="1" applyFont="1" applyFill="1" applyBorder="1" applyAlignment="1">
      <alignment vertical="top" wrapText="1" readingOrder="1"/>
    </xf>
    <xf numFmtId="164" fontId="6" fillId="0" borderId="16" xfId="1" applyNumberFormat="1" applyFont="1" applyFill="1" applyBorder="1" applyAlignment="1">
      <alignment vertical="top" wrapText="1" readingOrder="1"/>
    </xf>
    <xf numFmtId="164" fontId="6" fillId="0" borderId="15" xfId="1" applyNumberFormat="1" applyFont="1" applyFill="1" applyBorder="1" applyAlignment="1">
      <alignment vertical="top" wrapText="1" readingOrder="1"/>
    </xf>
    <xf numFmtId="164" fontId="6" fillId="0" borderId="1" xfId="1" applyNumberFormat="1" applyFont="1" applyFill="1" applyBorder="1" applyAlignment="1">
      <alignment vertical="top" wrapText="1" readingOrder="1"/>
    </xf>
    <xf numFmtId="0" fontId="6" fillId="4" borderId="3" xfId="1" applyNumberFormat="1" applyFont="1" applyFill="1" applyBorder="1" applyAlignment="1">
      <alignment vertical="top" wrapText="1" readingOrder="1"/>
    </xf>
    <xf numFmtId="0" fontId="6" fillId="4" borderId="3" xfId="2" applyFont="1" applyFill="1" applyBorder="1" applyAlignment="1">
      <alignment vertical="top"/>
    </xf>
    <xf numFmtId="0" fontId="6" fillId="4" borderId="17" xfId="1" applyNumberFormat="1" applyFont="1" applyFill="1" applyBorder="1" applyAlignment="1">
      <alignment vertical="top" wrapText="1"/>
    </xf>
    <xf numFmtId="0" fontId="6" fillId="4" borderId="6" xfId="1" applyNumberFormat="1" applyFont="1" applyFill="1" applyBorder="1" applyAlignment="1">
      <alignment vertical="top" wrapText="1" readingOrder="1"/>
    </xf>
    <xf numFmtId="0" fontId="6" fillId="4" borderId="6" xfId="1" applyNumberFormat="1" applyFont="1" applyFill="1" applyBorder="1" applyAlignment="1">
      <alignment vertical="top" wrapText="1"/>
    </xf>
    <xf numFmtId="0" fontId="6" fillId="0" borderId="8" xfId="1" applyNumberFormat="1" applyFont="1" applyFill="1" applyBorder="1" applyAlignment="1">
      <alignment vertical="top" wrapText="1" readingOrder="1"/>
    </xf>
    <xf numFmtId="0" fontId="6" fillId="0" borderId="44" xfId="1" applyNumberFormat="1" applyFont="1" applyFill="1" applyBorder="1" applyAlignment="1">
      <alignment vertical="top" wrapText="1"/>
    </xf>
    <xf numFmtId="0" fontId="6" fillId="0" borderId="36" xfId="1" applyNumberFormat="1" applyFont="1" applyFill="1" applyBorder="1" applyAlignment="1">
      <alignment vertical="top" wrapText="1"/>
    </xf>
    <xf numFmtId="0" fontId="6" fillId="0" borderId="36" xfId="2" applyFont="1" applyFill="1" applyBorder="1" applyAlignment="1">
      <alignment vertical="top"/>
    </xf>
    <xf numFmtId="0" fontId="6" fillId="0" borderId="0" xfId="1" applyNumberFormat="1" applyFont="1" applyFill="1" applyBorder="1" applyAlignment="1">
      <alignment vertical="top" wrapText="1"/>
    </xf>
    <xf numFmtId="0" fontId="6" fillId="0" borderId="51" xfId="1" applyNumberFormat="1" applyFont="1" applyFill="1" applyBorder="1" applyAlignment="1">
      <alignment vertical="top" wrapText="1"/>
    </xf>
    <xf numFmtId="164" fontId="6" fillId="0" borderId="1" xfId="1" applyNumberFormat="1" applyFont="1" applyFill="1" applyBorder="1" applyAlignment="1">
      <alignment horizontal="right" vertical="top" wrapText="1" readingOrder="1"/>
    </xf>
    <xf numFmtId="0" fontId="6" fillId="0" borderId="8" xfId="1" applyNumberFormat="1" applyFont="1" applyFill="1" applyBorder="1" applyAlignment="1">
      <alignment horizontal="right" vertical="top" wrapText="1" readingOrder="1"/>
    </xf>
    <xf numFmtId="0" fontId="6" fillId="0" borderId="16" xfId="1" applyNumberFormat="1" applyFont="1" applyFill="1" applyBorder="1" applyAlignment="1">
      <alignment horizontal="left" vertical="top" wrapText="1" readingOrder="1"/>
    </xf>
    <xf numFmtId="0" fontId="6" fillId="0" borderId="31" xfId="1" applyNumberFormat="1" applyFont="1" applyFill="1" applyBorder="1" applyAlignment="1">
      <alignment vertical="top" wrapText="1" readingOrder="1"/>
    </xf>
    <xf numFmtId="0" fontId="6" fillId="0" borderId="31" xfId="2" applyFont="1" applyFill="1" applyBorder="1" applyAlignment="1">
      <alignment vertical="top"/>
    </xf>
    <xf numFmtId="0" fontId="6" fillId="0" borderId="43" xfId="1" applyNumberFormat="1" applyFont="1" applyFill="1" applyBorder="1" applyAlignment="1">
      <alignment vertical="top" wrapText="1"/>
    </xf>
    <xf numFmtId="0" fontId="6" fillId="0" borderId="0" xfId="1" applyNumberFormat="1" applyFont="1" applyFill="1" applyBorder="1" applyAlignment="1">
      <alignment vertical="top" wrapText="1" readingOrder="1"/>
    </xf>
    <xf numFmtId="0" fontId="6" fillId="0" borderId="6" xfId="1" applyNumberFormat="1" applyFont="1" applyFill="1" applyBorder="1" applyAlignment="1">
      <alignment vertical="top" wrapText="1"/>
    </xf>
    <xf numFmtId="0" fontId="6" fillId="2" borderId="6" xfId="1" applyNumberFormat="1" applyFont="1" applyFill="1" applyBorder="1" applyAlignment="1">
      <alignment vertical="top" wrapText="1" readingOrder="1"/>
    </xf>
    <xf numFmtId="0" fontId="6" fillId="2" borderId="6" xfId="2" applyFont="1" applyFill="1" applyBorder="1" applyAlignment="1">
      <alignment vertical="top"/>
    </xf>
    <xf numFmtId="0" fontId="6" fillId="2" borderId="6" xfId="1" applyNumberFormat="1" applyFont="1" applyFill="1" applyBorder="1" applyAlignment="1">
      <alignment vertical="top" wrapText="1"/>
    </xf>
    <xf numFmtId="0" fontId="6" fillId="2" borderId="2" xfId="1" applyNumberFormat="1" applyFont="1" applyFill="1" applyBorder="1" applyAlignment="1">
      <alignment horizontal="center" vertical="top" wrapText="1" readingOrder="1"/>
    </xf>
    <xf numFmtId="0" fontId="6" fillId="2" borderId="3" xfId="2" applyFont="1" applyFill="1" applyBorder="1" applyAlignment="1">
      <alignment horizontal="center" vertical="top"/>
    </xf>
    <xf numFmtId="0" fontId="6" fillId="2" borderId="4" xfId="1" applyNumberFormat="1" applyFont="1" applyFill="1" applyBorder="1" applyAlignment="1">
      <alignment horizontal="center" vertical="top" wrapText="1"/>
    </xf>
    <xf numFmtId="0" fontId="6" fillId="0" borderId="6" xfId="2" applyFont="1" applyFill="1" applyBorder="1" applyAlignment="1">
      <alignment vertical="top"/>
    </xf>
    <xf numFmtId="164" fontId="6" fillId="0" borderId="37" xfId="1" applyNumberFormat="1" applyFont="1" applyFill="1" applyBorder="1" applyAlignment="1">
      <alignment vertical="top" wrapText="1" readingOrder="1"/>
    </xf>
    <xf numFmtId="164" fontId="6" fillId="0" borderId="20" xfId="1" applyNumberFormat="1" applyFont="1" applyFill="1" applyBorder="1" applyAlignment="1">
      <alignment vertical="top" wrapText="1" readingOrder="1"/>
    </xf>
    <xf numFmtId="164" fontId="6" fillId="0" borderId="50" xfId="1" applyNumberFormat="1" applyFont="1" applyFill="1" applyBorder="1" applyAlignment="1">
      <alignment vertical="top" wrapText="1" readingOrder="1"/>
    </xf>
    <xf numFmtId="0" fontId="6" fillId="2" borderId="0" xfId="1" applyNumberFormat="1" applyFont="1" applyFill="1" applyBorder="1" applyAlignment="1">
      <alignment vertical="top" wrapText="1" readingOrder="1"/>
    </xf>
    <xf numFmtId="0" fontId="6" fillId="2" borderId="0" xfId="2" applyFont="1" applyFill="1" applyBorder="1" applyAlignment="1">
      <alignment vertical="top"/>
    </xf>
    <xf numFmtId="0" fontId="6" fillId="2" borderId="16" xfId="1" applyNumberFormat="1" applyFont="1" applyFill="1" applyBorder="1" applyAlignment="1">
      <alignment vertical="top" wrapText="1"/>
    </xf>
    <xf numFmtId="164" fontId="6" fillId="0" borderId="55" xfId="1" applyNumberFormat="1" applyFont="1" applyFill="1" applyBorder="1" applyAlignment="1">
      <alignment vertical="top" wrapText="1" readingOrder="1"/>
    </xf>
    <xf numFmtId="0" fontId="6" fillId="0" borderId="15" xfId="1" applyNumberFormat="1" applyFont="1" applyFill="1" applyBorder="1" applyAlignment="1">
      <alignment vertical="top" wrapText="1" readingOrder="1"/>
    </xf>
    <xf numFmtId="0" fontId="6" fillId="0" borderId="52" xfId="1" applyNumberFormat="1" applyFont="1" applyFill="1" applyBorder="1" applyAlignment="1">
      <alignment vertical="top" wrapText="1"/>
    </xf>
    <xf numFmtId="0" fontId="6" fillId="0" borderId="29" xfId="1" applyNumberFormat="1" applyFont="1" applyFill="1" applyBorder="1" applyAlignment="1">
      <alignment horizontal="left" vertical="top" wrapText="1" readingOrder="1"/>
    </xf>
    <xf numFmtId="0" fontId="6" fillId="0" borderId="26" xfId="1" applyNumberFormat="1" applyFont="1" applyFill="1" applyBorder="1" applyAlignment="1">
      <alignment vertical="top" wrapText="1"/>
    </xf>
    <xf numFmtId="0" fontId="6" fillId="0" borderId="2" xfId="1" applyNumberFormat="1" applyFont="1" applyFill="1" applyBorder="1" applyAlignment="1">
      <alignment vertical="top" wrapText="1" readingOrder="1"/>
    </xf>
    <xf numFmtId="0" fontId="6" fillId="0" borderId="3" xfId="2" applyFont="1" applyFill="1" applyBorder="1" applyAlignment="1">
      <alignment vertical="top"/>
    </xf>
    <xf numFmtId="0" fontId="6" fillId="0" borderId="4" xfId="1" applyNumberFormat="1" applyFont="1" applyFill="1" applyBorder="1" applyAlignment="1">
      <alignment vertical="top" wrapText="1"/>
    </xf>
    <xf numFmtId="0" fontId="6" fillId="0" borderId="27" xfId="2" applyFont="1" applyFill="1" applyBorder="1" applyAlignment="1">
      <alignment vertical="top"/>
    </xf>
    <xf numFmtId="0" fontId="6" fillId="0" borderId="42" xfId="1" applyNumberFormat="1" applyFont="1" applyFill="1" applyBorder="1" applyAlignment="1">
      <alignment vertical="top" wrapText="1" readingOrder="1"/>
    </xf>
    <xf numFmtId="0" fontId="6" fillId="0" borderId="3" xfId="1" applyNumberFormat="1" applyFont="1" applyFill="1" applyBorder="1" applyAlignment="1">
      <alignment vertical="top" wrapText="1"/>
    </xf>
    <xf numFmtId="0" fontId="6" fillId="0" borderId="7" xfId="1" applyNumberFormat="1" applyFont="1" applyFill="1" applyBorder="1" applyAlignment="1">
      <alignment vertical="top" wrapText="1" readingOrder="1"/>
    </xf>
    <xf numFmtId="0" fontId="6" fillId="0" borderId="18" xfId="2" applyFont="1" applyFill="1" applyBorder="1" applyAlignment="1">
      <alignment horizontal="center" vertical="top" wrapText="1"/>
    </xf>
    <xf numFmtId="0" fontId="6" fillId="0" borderId="20" xfId="2" applyFont="1" applyFill="1" applyBorder="1" applyAlignment="1">
      <alignment horizontal="center" vertical="top" wrapText="1"/>
    </xf>
    <xf numFmtId="0" fontId="6" fillId="0" borderId="20" xfId="2" applyFont="1" applyFill="1" applyBorder="1" applyAlignment="1">
      <alignment horizontal="center" vertical="top"/>
    </xf>
    <xf numFmtId="0" fontId="6" fillId="0" borderId="59" xfId="1" applyNumberFormat="1" applyFont="1" applyFill="1" applyBorder="1" applyAlignment="1">
      <alignment horizontal="left" vertical="top" wrapText="1" readingOrder="1"/>
    </xf>
    <xf numFmtId="0" fontId="6" fillId="0" borderId="24" xfId="1" applyNumberFormat="1" applyFont="1" applyFill="1" applyBorder="1" applyAlignment="1">
      <alignment horizontal="left" vertical="top" wrapText="1" readingOrder="1"/>
    </xf>
    <xf numFmtId="0" fontId="6" fillId="0" borderId="46" xfId="1" applyNumberFormat="1" applyFont="1" applyFill="1" applyBorder="1" applyAlignment="1">
      <alignment vertical="top" wrapText="1"/>
    </xf>
    <xf numFmtId="0" fontId="4" fillId="0" borderId="0" xfId="1" applyNumberFormat="1" applyFont="1" applyFill="1" applyBorder="1" applyAlignment="1">
      <alignment horizontal="center" vertical="top" wrapText="1" readingOrder="1"/>
    </xf>
  </cellXfs>
  <cellStyles count="199">
    <cellStyle name="br" xfId="6"/>
    <cellStyle name="col" xfId="7"/>
    <cellStyle name="Excel Built-in Normal" xfId="8"/>
    <cellStyle name="Normal" xfId="1"/>
    <cellStyle name="st110" xfId="9"/>
    <cellStyle name="st111" xfId="10"/>
    <cellStyle name="st112" xfId="11"/>
    <cellStyle name="st113" xfId="12"/>
    <cellStyle name="st114" xfId="13"/>
    <cellStyle name="st115" xfId="14"/>
    <cellStyle name="st116" xfId="15"/>
    <cellStyle name="st117" xfId="16"/>
    <cellStyle name="st118" xfId="17"/>
    <cellStyle name="st119" xfId="5"/>
    <cellStyle name="st120" xfId="18"/>
    <cellStyle name="st121" xfId="19"/>
    <cellStyle name="st122" xfId="20"/>
    <cellStyle name="style0" xfId="21"/>
    <cellStyle name="td" xfId="22"/>
    <cellStyle name="tr" xfId="23"/>
    <cellStyle name="xl100" xfId="24"/>
    <cellStyle name="xl101" xfId="25"/>
    <cellStyle name="xl102" xfId="26"/>
    <cellStyle name="xl103" xfId="27"/>
    <cellStyle name="xl104" xfId="28"/>
    <cellStyle name="xl105" xfId="29"/>
    <cellStyle name="xl106" xfId="30"/>
    <cellStyle name="xl107" xfId="31"/>
    <cellStyle name="xl108" xfId="32"/>
    <cellStyle name="xl109" xfId="33"/>
    <cellStyle name="xl110" xfId="34"/>
    <cellStyle name="xl111" xfId="35"/>
    <cellStyle name="xl112" xfId="36"/>
    <cellStyle name="xl113" xfId="37"/>
    <cellStyle name="xl114" xfId="38"/>
    <cellStyle name="xl115" xfId="39"/>
    <cellStyle name="xl116" xfId="40"/>
    <cellStyle name="xl117" xfId="41"/>
    <cellStyle name="xl118" xfId="42"/>
    <cellStyle name="xl119" xfId="43"/>
    <cellStyle name="xl120" xfId="44"/>
    <cellStyle name="xl121" xfId="45"/>
    <cellStyle name="xl122" xfId="46"/>
    <cellStyle name="xl123" xfId="47"/>
    <cellStyle name="xl124" xfId="48"/>
    <cellStyle name="xl125" xfId="49"/>
    <cellStyle name="xl21" xfId="50"/>
    <cellStyle name="xl22" xfId="51"/>
    <cellStyle name="xl23" xfId="52"/>
    <cellStyle name="xl24" xfId="53"/>
    <cellStyle name="xl25" xfId="54"/>
    <cellStyle name="xl26" xfId="55"/>
    <cellStyle name="xl27" xfId="56"/>
    <cellStyle name="xl28" xfId="57"/>
    <cellStyle name="xl29" xfId="58"/>
    <cellStyle name="xl30" xfId="59"/>
    <cellStyle name="xl31" xfId="60"/>
    <cellStyle name="xl32" xfId="61"/>
    <cellStyle name="xl33" xfId="62"/>
    <cellStyle name="xl34" xfId="63"/>
    <cellStyle name="xl35" xfId="64"/>
    <cellStyle name="xl36" xfId="65"/>
    <cellStyle name="xl37" xfId="66"/>
    <cellStyle name="xl38" xfId="67"/>
    <cellStyle name="xl39" xfId="68"/>
    <cellStyle name="xl40" xfId="69"/>
    <cellStyle name="xl41" xfId="70"/>
    <cellStyle name="xl42" xfId="71"/>
    <cellStyle name="xl43" xfId="72"/>
    <cellStyle name="xl44" xfId="73"/>
    <cellStyle name="xl45" xfId="74"/>
    <cellStyle name="xl46" xfId="75"/>
    <cellStyle name="xl47" xfId="76"/>
    <cellStyle name="xl48" xfId="77"/>
    <cellStyle name="xl49" xfId="78"/>
    <cellStyle name="xl50" xfId="79"/>
    <cellStyle name="xl51" xfId="80"/>
    <cellStyle name="xl52" xfId="81"/>
    <cellStyle name="xl53" xfId="82"/>
    <cellStyle name="xl54" xfId="83"/>
    <cellStyle name="xl55" xfId="84"/>
    <cellStyle name="xl56" xfId="85"/>
    <cellStyle name="xl57" xfId="86"/>
    <cellStyle name="xl58" xfId="87"/>
    <cellStyle name="xl59" xfId="88"/>
    <cellStyle name="xl60" xfId="89"/>
    <cellStyle name="xl61" xfId="90"/>
    <cellStyle name="xl62" xfId="91"/>
    <cellStyle name="xl63" xfId="92"/>
    <cellStyle name="xl64" xfId="93"/>
    <cellStyle name="xl65" xfId="94"/>
    <cellStyle name="xl66" xfId="95"/>
    <cellStyle name="xl67" xfId="96"/>
    <cellStyle name="xl68" xfId="97"/>
    <cellStyle name="xl69" xfId="98"/>
    <cellStyle name="xl70" xfId="99"/>
    <cellStyle name="xl71" xfId="100"/>
    <cellStyle name="xl72" xfId="101"/>
    <cellStyle name="xl73" xfId="102"/>
    <cellStyle name="xl74" xfId="103"/>
    <cellStyle name="xl75" xfId="104"/>
    <cellStyle name="xl76" xfId="105"/>
    <cellStyle name="xl77" xfId="106"/>
    <cellStyle name="xl78" xfId="107"/>
    <cellStyle name="xl79" xfId="108"/>
    <cellStyle name="xl80" xfId="109"/>
    <cellStyle name="xl81" xfId="110"/>
    <cellStyle name="xl82" xfId="111"/>
    <cellStyle name="xl83" xfId="112"/>
    <cellStyle name="xl84" xfId="113"/>
    <cellStyle name="xl85" xfId="114"/>
    <cellStyle name="xl86" xfId="115"/>
    <cellStyle name="xl87" xfId="116"/>
    <cellStyle name="xl88" xfId="117"/>
    <cellStyle name="xl89" xfId="118"/>
    <cellStyle name="xl90" xfId="4"/>
    <cellStyle name="xl91" xfId="119"/>
    <cellStyle name="xl92" xfId="120"/>
    <cellStyle name="xl93" xfId="121"/>
    <cellStyle name="xl94" xfId="122"/>
    <cellStyle name="xl95" xfId="123"/>
    <cellStyle name="xl96" xfId="124"/>
    <cellStyle name="xl97" xfId="125"/>
    <cellStyle name="xl98" xfId="126"/>
    <cellStyle name="xl99" xfId="127"/>
    <cellStyle name="Обычный" xfId="0" builtinId="0"/>
    <cellStyle name="Обычный 10" xfId="128"/>
    <cellStyle name="Обычный 10 2" xfId="129"/>
    <cellStyle name="Обычный 11" xfId="130"/>
    <cellStyle name="Обычный 12" xfId="131"/>
    <cellStyle name="Обычный 12 2" xfId="132"/>
    <cellStyle name="Обычный 13" xfId="133"/>
    <cellStyle name="Обычный 13 2" xfId="134"/>
    <cellStyle name="Обычный 14" xfId="135"/>
    <cellStyle name="Обычный 15" xfId="136"/>
    <cellStyle name="Обычный 16" xfId="137"/>
    <cellStyle name="Обычный 17" xfId="138"/>
    <cellStyle name="Обычный 18" xfId="139"/>
    <cellStyle name="Обычный 19" xfId="140"/>
    <cellStyle name="Обычный 2" xfId="141"/>
    <cellStyle name="Обычный 2 2" xfId="142"/>
    <cellStyle name="Обычный 2 2 2" xfId="143"/>
    <cellStyle name="Обычный 2 2 3" xfId="144"/>
    <cellStyle name="Обычный 2 2 3 2" xfId="3"/>
    <cellStyle name="Обычный 2 3" xfId="145"/>
    <cellStyle name="Обычный 2 3 2" xfId="146"/>
    <cellStyle name="Обычный 2 4" xfId="147"/>
    <cellStyle name="Обычный 2 5" xfId="148"/>
    <cellStyle name="Обычный 2 5 2" xfId="149"/>
    <cellStyle name="Обычный 2 6" xfId="150"/>
    <cellStyle name="Обычный 2 6 2" xfId="151"/>
    <cellStyle name="Обычный 20" xfId="152"/>
    <cellStyle name="Обычный 20 2" xfId="153"/>
    <cellStyle name="Обычный 21" xfId="154"/>
    <cellStyle name="Обычный 21 2" xfId="155"/>
    <cellStyle name="Обычный 22" xfId="156"/>
    <cellStyle name="Обычный 22 2" xfId="157"/>
    <cellStyle name="Обычный 23" xfId="158"/>
    <cellStyle name="Обычный 23 2" xfId="159"/>
    <cellStyle name="Обычный 24" xfId="160"/>
    <cellStyle name="Обычный 25" xfId="161"/>
    <cellStyle name="Обычный 26" xfId="162"/>
    <cellStyle name="Обычный 27" xfId="2"/>
    <cellStyle name="Обычный 28" xfId="163"/>
    <cellStyle name="Обычный 29" xfId="164"/>
    <cellStyle name="Обычный 3" xfId="165"/>
    <cellStyle name="Обычный 3 2" xfId="166"/>
    <cellStyle name="Обычный 30" xfId="167"/>
    <cellStyle name="Обычный 31" xfId="168"/>
    <cellStyle name="Обычный 32" xfId="169"/>
    <cellStyle name="Обычный 33" xfId="170"/>
    <cellStyle name="Обычный 4" xfId="171"/>
    <cellStyle name="Обычный 4 2" xfId="172"/>
    <cellStyle name="Обычный 5" xfId="173"/>
    <cellStyle name="Обычный 6" xfId="174"/>
    <cellStyle name="Обычный 7" xfId="175"/>
    <cellStyle name="Обычный 7 2" xfId="176"/>
    <cellStyle name="Обычный 8" xfId="177"/>
    <cellStyle name="Обычный 8 2" xfId="178"/>
    <cellStyle name="Обычный 9" xfId="179"/>
    <cellStyle name="Обычный 9 2" xfId="180"/>
    <cellStyle name="Обычный 9 3" xfId="181"/>
    <cellStyle name="Процентный 10" xfId="182"/>
    <cellStyle name="Процентный 10 2" xfId="183"/>
    <cellStyle name="Процентный 11" xfId="184"/>
    <cellStyle name="Процентный 2" xfId="185"/>
    <cellStyle name="Процентный 2 2" xfId="186"/>
    <cellStyle name="Процентный 2 3" xfId="187"/>
    <cellStyle name="Процентный 3" xfId="188"/>
    <cellStyle name="Процентный 4" xfId="189"/>
    <cellStyle name="Процентный 5" xfId="190"/>
    <cellStyle name="Процентный 5 2" xfId="191"/>
    <cellStyle name="Процентный 6" xfId="192"/>
    <cellStyle name="Процентный 7" xfId="193"/>
    <cellStyle name="Процентный 7 2" xfId="194"/>
    <cellStyle name="Процентный 8" xfId="195"/>
    <cellStyle name="Процентный 9" xfId="196"/>
    <cellStyle name="Стиль 1" xfId="197"/>
    <cellStyle name="Финансовый 2" xfId="1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kh1\doc\Documents%20and%20Settings\&#1050;&#1080;&#1089;&#1077;&#1083;&#1077;&#1074;&#1072;\&#1056;&#1072;&#1073;&#1086;&#1095;&#1080;&#1081;%20&#1089;&#1090;&#1086;&#1083;\&#1055;&#1091;&#1073;&#1083;&#1080;&#1095;&#1085;&#1099;&#1077;%20&#1089;&#1083;&#1091;&#1096;&#1072;&#1085;&#1080;&#1103;\Doc\Documents%20and%20Settings\&#1040;&#1076;&#1084;&#1080;&#1085;&#1080;&#1089;&#1090;&#1088;&#1072;&#1090;&#1086;&#1088;\&#1052;&#1086;&#1080;%20&#1076;&#1086;&#1082;&#1091;&#1084;&#1077;&#1085;&#1090;&#1099;\&#1041;&#1070;&#1044;&#1046;&#1045;&#1058;%20%20%202007%20%20&#1075;&#1086;&#1076;&#1072;\&#1044;&#1086;&#1082;&#1091;&#1084;&#1077;&#1085;&#1090;&#1099;%20&#1082;%20&#1073;&#1083;&#1072;&#1085;&#1082;&#1091;%20&#1073;&#1102;&#1076;&#1078;&#1077;&#1090;&#1072;\&#1073;&#1102;&#1076;&#1078;&#1077;&#1090;%20&#1087;&#1086;%20&#1089;&#1090;&#1072;&#1090;&#1100;&#1103;&#10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1  к  уточнению"/>
      <sheetName val="Расходы"/>
      <sheetName val="район по статьям"/>
      <sheetName val="заработная плата"/>
      <sheetName val="Лист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R149"/>
  <sheetViews>
    <sheetView tabSelected="1" zoomScale="73" zoomScaleNormal="73" workbookViewId="0">
      <selection activeCell="A3" sqref="A3:O3"/>
    </sheetView>
  </sheetViews>
  <sheetFormatPr defaultColWidth="8.85546875" defaultRowHeight="16.5"/>
  <cols>
    <col min="1" max="1" width="51.42578125" style="221" customWidth="1"/>
    <col min="2" max="2" width="6.28515625" style="2" customWidth="1"/>
    <col min="3" max="3" width="34.7109375" style="2" customWidth="1"/>
    <col min="4" max="4" width="6.85546875" style="2" customWidth="1"/>
    <col min="5" max="5" width="9.42578125" style="2" customWidth="1"/>
    <col min="6" max="6" width="52.140625" style="2" customWidth="1"/>
    <col min="7" max="7" width="6.85546875" style="2" customWidth="1"/>
    <col min="8" max="8" width="6.42578125" style="2" customWidth="1"/>
    <col min="9" max="9" width="52.28515625" style="2" customWidth="1"/>
    <col min="10" max="10" width="8.85546875" style="2" customWidth="1"/>
    <col min="11" max="11" width="17.7109375" style="2" customWidth="1"/>
    <col min="12" max="12" width="6.140625" style="58" customWidth="1"/>
    <col min="13" max="15" width="13.7109375" style="4" customWidth="1"/>
    <col min="16" max="16" width="13.42578125" style="4" customWidth="1"/>
    <col min="17" max="17" width="13" style="4" customWidth="1"/>
    <col min="18" max="18" width="11.85546875" style="4" customWidth="1"/>
    <col min="19" max="16384" width="8.85546875" style="4"/>
  </cols>
  <sheetData>
    <row r="2" spans="1:18">
      <c r="A2" s="235" t="s">
        <v>0</v>
      </c>
      <c r="B2" s="236"/>
      <c r="C2" s="236"/>
      <c r="D2" s="1" t="s">
        <v>0</v>
      </c>
      <c r="E2" s="1" t="s">
        <v>0</v>
      </c>
      <c r="F2" s="1" t="s">
        <v>0</v>
      </c>
      <c r="G2" s="1" t="s">
        <v>0</v>
      </c>
      <c r="H2" s="1" t="s">
        <v>0</v>
      </c>
      <c r="L2" s="3" t="s">
        <v>0</v>
      </c>
      <c r="M2" s="3" t="s">
        <v>0</v>
      </c>
      <c r="N2" s="3" t="s">
        <v>0</v>
      </c>
      <c r="O2" s="3" t="s">
        <v>0</v>
      </c>
    </row>
    <row r="3" spans="1:18">
      <c r="A3" s="237" t="s">
        <v>1</v>
      </c>
      <c r="B3" s="223"/>
      <c r="C3" s="223"/>
      <c r="D3" s="223"/>
      <c r="E3" s="223"/>
      <c r="F3" s="223"/>
      <c r="G3" s="223"/>
      <c r="H3" s="223"/>
      <c r="I3" s="223"/>
      <c r="J3" s="223"/>
      <c r="K3" s="223"/>
      <c r="L3" s="223"/>
      <c r="M3" s="223"/>
      <c r="N3" s="223"/>
      <c r="O3" s="223"/>
    </row>
    <row r="4" spans="1:18">
      <c r="A4" s="238" t="s">
        <v>2</v>
      </c>
      <c r="B4" s="223"/>
      <c r="C4" s="223"/>
      <c r="D4" s="223"/>
      <c r="E4" s="223"/>
      <c r="F4" s="223"/>
      <c r="G4" s="223"/>
      <c r="H4" s="223"/>
      <c r="I4" s="223"/>
      <c r="J4" s="223"/>
      <c r="K4" s="223"/>
      <c r="L4" s="223"/>
      <c r="M4" s="223"/>
      <c r="N4" s="223"/>
      <c r="O4" s="223"/>
    </row>
    <row r="5" spans="1:18">
      <c r="A5" s="222"/>
      <c r="B5" s="236"/>
      <c r="C5" s="236"/>
      <c r="D5" s="239"/>
      <c r="E5" s="223"/>
      <c r="F5" s="223"/>
      <c r="G5" s="223"/>
      <c r="H5" s="223"/>
      <c r="I5" s="223"/>
      <c r="J5" s="223"/>
      <c r="K5" s="223"/>
      <c r="L5" s="223"/>
      <c r="M5" s="223"/>
      <c r="N5" s="223"/>
      <c r="O5" s="223"/>
    </row>
    <row r="6" spans="1:18">
      <c r="A6" s="222" t="s">
        <v>3</v>
      </c>
      <c r="B6" s="236"/>
      <c r="C6" s="236"/>
      <c r="D6" s="239" t="s">
        <v>4</v>
      </c>
      <c r="E6" s="223"/>
      <c r="F6" s="223"/>
      <c r="G6" s="223"/>
      <c r="H6" s="223"/>
      <c r="I6" s="223"/>
      <c r="J6" s="223"/>
      <c r="K6" s="223"/>
      <c r="L6" s="223"/>
      <c r="M6" s="223"/>
      <c r="N6" s="223"/>
      <c r="O6" s="223"/>
    </row>
    <row r="7" spans="1:18">
      <c r="A7" s="222" t="s">
        <v>5</v>
      </c>
      <c r="B7" s="223"/>
      <c r="C7" s="223"/>
      <c r="D7" s="223"/>
      <c r="E7" s="223"/>
      <c r="F7" s="223"/>
      <c r="G7" s="223"/>
      <c r="H7" s="223"/>
      <c r="I7" s="223"/>
      <c r="J7" s="223"/>
      <c r="K7" s="223"/>
      <c r="L7" s="223"/>
      <c r="M7" s="223"/>
      <c r="N7" s="223"/>
      <c r="O7" s="223"/>
    </row>
    <row r="8" spans="1:18" ht="40.5">
      <c r="A8" s="5" t="s">
        <v>6</v>
      </c>
      <c r="B8" s="6" t="s">
        <v>0</v>
      </c>
      <c r="C8" s="224" t="s">
        <v>7</v>
      </c>
      <c r="D8" s="225"/>
      <c r="E8" s="225"/>
      <c r="F8" s="225"/>
      <c r="G8" s="225"/>
      <c r="H8" s="225"/>
      <c r="I8" s="225"/>
      <c r="J8" s="225"/>
      <c r="K8" s="226"/>
      <c r="L8" s="7" t="s">
        <v>8</v>
      </c>
      <c r="M8" s="227" t="s">
        <v>9</v>
      </c>
      <c r="N8" s="227"/>
      <c r="O8" s="227"/>
      <c r="P8" s="227"/>
      <c r="Q8" s="227"/>
      <c r="R8" s="227"/>
    </row>
    <row r="9" spans="1:18" ht="27">
      <c r="A9" s="8" t="s">
        <v>0</v>
      </c>
      <c r="B9" s="9" t="s">
        <v>10</v>
      </c>
      <c r="C9" s="228" t="s">
        <v>11</v>
      </c>
      <c r="D9" s="229"/>
      <c r="E9" s="230"/>
      <c r="F9" s="228" t="s">
        <v>12</v>
      </c>
      <c r="G9" s="229"/>
      <c r="H9" s="230"/>
      <c r="I9" s="231" t="s">
        <v>13</v>
      </c>
      <c r="J9" s="232"/>
      <c r="K9" s="233"/>
      <c r="L9" s="6" t="s">
        <v>0</v>
      </c>
      <c r="M9" s="228" t="s">
        <v>14</v>
      </c>
      <c r="N9" s="234"/>
      <c r="O9" s="9" t="s">
        <v>0</v>
      </c>
      <c r="P9" s="10" t="s">
        <v>0</v>
      </c>
      <c r="Q9" s="224" t="s">
        <v>15</v>
      </c>
      <c r="R9" s="226"/>
    </row>
    <row r="10" spans="1:18" ht="69.75" customHeight="1">
      <c r="A10" s="11" t="s">
        <v>0</v>
      </c>
      <c r="B10" s="12" t="s">
        <v>0</v>
      </c>
      <c r="C10" s="13" t="s">
        <v>16</v>
      </c>
      <c r="D10" s="13" t="s">
        <v>17</v>
      </c>
      <c r="E10" s="13" t="s">
        <v>18</v>
      </c>
      <c r="F10" s="13" t="s">
        <v>16</v>
      </c>
      <c r="G10" s="13" t="s">
        <v>17</v>
      </c>
      <c r="H10" s="13" t="s">
        <v>18</v>
      </c>
      <c r="I10" s="13" t="s">
        <v>16</v>
      </c>
      <c r="J10" s="13" t="s">
        <v>17</v>
      </c>
      <c r="K10" s="13" t="s">
        <v>18</v>
      </c>
      <c r="L10" s="14" t="s">
        <v>19</v>
      </c>
      <c r="M10" s="13" t="s">
        <v>20</v>
      </c>
      <c r="N10" s="13" t="s">
        <v>21</v>
      </c>
      <c r="O10" s="12" t="s">
        <v>22</v>
      </c>
      <c r="P10" s="12" t="s">
        <v>23</v>
      </c>
      <c r="Q10" s="12" t="s">
        <v>24</v>
      </c>
      <c r="R10" s="12" t="s">
        <v>25</v>
      </c>
    </row>
    <row r="11" spans="1:18" s="18" customFormat="1">
      <c r="A11" s="15" t="s">
        <v>26</v>
      </c>
      <c r="B11" s="13" t="s">
        <v>27</v>
      </c>
      <c r="C11" s="13" t="s">
        <v>28</v>
      </c>
      <c r="D11" s="13" t="s">
        <v>29</v>
      </c>
      <c r="E11" s="13" t="s">
        <v>30</v>
      </c>
      <c r="F11" s="13" t="s">
        <v>31</v>
      </c>
      <c r="G11" s="13" t="s">
        <v>32</v>
      </c>
      <c r="H11" s="13" t="s">
        <v>33</v>
      </c>
      <c r="I11" s="6">
        <v>9</v>
      </c>
      <c r="J11" s="6">
        <v>10</v>
      </c>
      <c r="K11" s="6">
        <v>11</v>
      </c>
      <c r="L11" s="16">
        <v>12</v>
      </c>
      <c r="M11" s="17">
        <v>13</v>
      </c>
      <c r="N11" s="17">
        <v>14</v>
      </c>
      <c r="O11" s="17">
        <v>15</v>
      </c>
      <c r="P11" s="17">
        <v>16</v>
      </c>
      <c r="Q11" s="17">
        <v>17</v>
      </c>
      <c r="R11" s="17">
        <v>18</v>
      </c>
    </row>
    <row r="12" spans="1:18" ht="38.25">
      <c r="A12" s="19" t="s">
        <v>34</v>
      </c>
      <c r="B12" s="20" t="s">
        <v>35</v>
      </c>
      <c r="C12" s="222" t="s">
        <v>36</v>
      </c>
      <c r="D12" s="236"/>
      <c r="E12" s="244"/>
      <c r="F12" s="222" t="s">
        <v>36</v>
      </c>
      <c r="G12" s="236"/>
      <c r="H12" s="244"/>
      <c r="I12" s="245" t="s">
        <v>36</v>
      </c>
      <c r="J12" s="246"/>
      <c r="K12" s="247"/>
      <c r="L12" s="21" t="s">
        <v>37</v>
      </c>
      <c r="M12" s="22">
        <f>SUM(M13+M67+M85+M115)</f>
        <v>1920777</v>
      </c>
      <c r="N12" s="22">
        <f t="shared" ref="N12:R12" si="0">SUM(N13+N67+N85+N115)</f>
        <v>1831595</v>
      </c>
      <c r="O12" s="22">
        <f t="shared" si="0"/>
        <v>1575146.4000000001</v>
      </c>
      <c r="P12" s="22">
        <f t="shared" si="0"/>
        <v>1248111.1000000001</v>
      </c>
      <c r="Q12" s="22">
        <f t="shared" si="0"/>
        <v>1278509.8</v>
      </c>
      <c r="R12" s="22">
        <f t="shared" si="0"/>
        <v>1267233.1000000001</v>
      </c>
    </row>
    <row r="13" spans="1:18" ht="63.75">
      <c r="A13" s="23" t="s">
        <v>38</v>
      </c>
      <c r="B13" s="24" t="s">
        <v>39</v>
      </c>
      <c r="C13" s="248" t="s">
        <v>36</v>
      </c>
      <c r="D13" s="249"/>
      <c r="E13" s="250"/>
      <c r="F13" s="251" t="s">
        <v>36</v>
      </c>
      <c r="G13" s="249"/>
      <c r="H13" s="252"/>
      <c r="I13" s="253" t="s">
        <v>36</v>
      </c>
      <c r="J13" s="254"/>
      <c r="K13" s="255"/>
      <c r="L13" s="25" t="s">
        <v>37</v>
      </c>
      <c r="M13" s="26">
        <f>SUM(M15:M66)</f>
        <v>1005151.7000000002</v>
      </c>
      <c r="N13" s="26">
        <f t="shared" ref="N13:R13" si="1">SUM(N15:N66)</f>
        <v>936947.20000000007</v>
      </c>
      <c r="O13" s="26">
        <f t="shared" si="1"/>
        <v>663725</v>
      </c>
      <c r="P13" s="26">
        <f t="shared" si="1"/>
        <v>365653.2</v>
      </c>
      <c r="Q13" s="26">
        <f t="shared" si="1"/>
        <v>347053.20000000007</v>
      </c>
      <c r="R13" s="26">
        <f t="shared" si="1"/>
        <v>346933.30000000005</v>
      </c>
    </row>
    <row r="14" spans="1:18">
      <c r="A14" s="27" t="s">
        <v>40</v>
      </c>
      <c r="B14" s="28" t="s">
        <v>0</v>
      </c>
      <c r="C14" s="257" t="s">
        <v>0</v>
      </c>
      <c r="D14" s="258"/>
      <c r="E14" s="244"/>
      <c r="F14" s="257" t="s">
        <v>0</v>
      </c>
      <c r="G14" s="258"/>
      <c r="H14" s="244"/>
      <c r="I14" s="259" t="s">
        <v>0</v>
      </c>
      <c r="J14" s="260"/>
      <c r="K14" s="260"/>
      <c r="L14" s="29" t="s">
        <v>0</v>
      </c>
      <c r="M14" s="28" t="s">
        <v>0</v>
      </c>
      <c r="N14" s="28" t="s">
        <v>0</v>
      </c>
      <c r="O14" s="28" t="s">
        <v>0</v>
      </c>
      <c r="P14" s="28" t="s">
        <v>0</v>
      </c>
      <c r="Q14" s="28" t="s">
        <v>0</v>
      </c>
      <c r="R14" s="28" t="s">
        <v>0</v>
      </c>
    </row>
    <row r="15" spans="1:18" ht="115.5">
      <c r="A15" s="240" t="s">
        <v>41</v>
      </c>
      <c r="B15" s="240" t="s">
        <v>42</v>
      </c>
      <c r="C15" s="30" t="s">
        <v>43</v>
      </c>
      <c r="D15" s="30" t="s">
        <v>44</v>
      </c>
      <c r="E15" s="30" t="s">
        <v>45</v>
      </c>
      <c r="F15" s="30" t="s">
        <v>46</v>
      </c>
      <c r="G15" s="31" t="s">
        <v>47</v>
      </c>
      <c r="H15" s="32" t="s">
        <v>48</v>
      </c>
      <c r="I15" s="33" t="s">
        <v>49</v>
      </c>
      <c r="J15" s="34" t="s">
        <v>50</v>
      </c>
      <c r="K15" s="33" t="s">
        <v>51</v>
      </c>
      <c r="L15" s="241" t="s">
        <v>52</v>
      </c>
      <c r="M15" s="256">
        <v>13063.7</v>
      </c>
      <c r="N15" s="256">
        <v>13063.7</v>
      </c>
      <c r="O15" s="256">
        <v>15815.1</v>
      </c>
      <c r="P15" s="256">
        <v>15402.6</v>
      </c>
      <c r="Q15" s="256">
        <v>15402.6</v>
      </c>
      <c r="R15" s="256">
        <v>15402.6</v>
      </c>
    </row>
    <row r="16" spans="1:18" ht="214.5">
      <c r="A16" s="240"/>
      <c r="B16" s="240"/>
      <c r="C16" s="242" t="s">
        <v>53</v>
      </c>
      <c r="D16" s="242" t="s">
        <v>54</v>
      </c>
      <c r="E16" s="242" t="s">
        <v>55</v>
      </c>
      <c r="F16" s="30" t="s">
        <v>56</v>
      </c>
      <c r="G16" s="31" t="s">
        <v>57</v>
      </c>
      <c r="H16" s="35" t="s">
        <v>58</v>
      </c>
      <c r="I16" s="33" t="s">
        <v>59</v>
      </c>
      <c r="J16" s="34" t="s">
        <v>50</v>
      </c>
      <c r="K16" s="33" t="s">
        <v>60</v>
      </c>
      <c r="L16" s="241"/>
      <c r="M16" s="256"/>
      <c r="N16" s="256"/>
      <c r="O16" s="256"/>
      <c r="P16" s="256"/>
      <c r="Q16" s="256"/>
      <c r="R16" s="256"/>
    </row>
    <row r="17" spans="1:18" ht="99">
      <c r="A17" s="240"/>
      <c r="B17" s="240"/>
      <c r="C17" s="242"/>
      <c r="D17" s="242"/>
      <c r="E17" s="242"/>
      <c r="F17" s="36" t="s">
        <v>61</v>
      </c>
      <c r="G17" s="36" t="s">
        <v>57</v>
      </c>
      <c r="H17" s="36" t="s">
        <v>62</v>
      </c>
      <c r="I17" s="33" t="s">
        <v>63</v>
      </c>
      <c r="J17" s="34" t="s">
        <v>50</v>
      </c>
      <c r="K17" s="33" t="s">
        <v>64</v>
      </c>
      <c r="L17" s="241"/>
      <c r="M17" s="256"/>
      <c r="N17" s="256"/>
      <c r="O17" s="256"/>
      <c r="P17" s="256"/>
      <c r="Q17" s="256"/>
      <c r="R17" s="256"/>
    </row>
    <row r="18" spans="1:18" ht="99">
      <c r="A18" s="240"/>
      <c r="B18" s="240"/>
      <c r="C18" s="242"/>
      <c r="D18" s="243"/>
      <c r="E18" s="243"/>
      <c r="F18" s="37" t="s">
        <v>65</v>
      </c>
      <c r="G18" s="38" t="s">
        <v>57</v>
      </c>
      <c r="H18" s="38" t="s">
        <v>66</v>
      </c>
      <c r="I18" s="33" t="s">
        <v>67</v>
      </c>
      <c r="J18" s="33" t="s">
        <v>50</v>
      </c>
      <c r="K18" s="38" t="s">
        <v>68</v>
      </c>
      <c r="L18" s="241"/>
      <c r="M18" s="256"/>
      <c r="N18" s="256"/>
      <c r="O18" s="256"/>
      <c r="P18" s="256"/>
      <c r="Q18" s="256"/>
      <c r="R18" s="256"/>
    </row>
    <row r="19" spans="1:18" ht="82.5">
      <c r="A19" s="275" t="s">
        <v>69</v>
      </c>
      <c r="B19" s="241" t="s">
        <v>70</v>
      </c>
      <c r="C19" s="241" t="s">
        <v>43</v>
      </c>
      <c r="D19" s="241" t="s">
        <v>44</v>
      </c>
      <c r="E19" s="241" t="s">
        <v>45</v>
      </c>
      <c r="F19" s="241" t="s">
        <v>0</v>
      </c>
      <c r="G19" s="272"/>
      <c r="H19" s="272"/>
      <c r="I19" s="39" t="s">
        <v>71</v>
      </c>
      <c r="J19" s="40" t="s">
        <v>72</v>
      </c>
      <c r="K19" s="41" t="s">
        <v>73</v>
      </c>
      <c r="L19" s="273" t="s">
        <v>74</v>
      </c>
      <c r="M19" s="261">
        <v>509413.4</v>
      </c>
      <c r="N19" s="261">
        <v>470778.6</v>
      </c>
      <c r="O19" s="261">
        <v>259749.3</v>
      </c>
      <c r="P19" s="261">
        <v>23680.9</v>
      </c>
      <c r="Q19" s="261">
        <v>5248.1</v>
      </c>
      <c r="R19" s="261">
        <v>5128.2</v>
      </c>
    </row>
    <row r="20" spans="1:18" ht="82.5">
      <c r="A20" s="276"/>
      <c r="B20" s="241"/>
      <c r="C20" s="241"/>
      <c r="D20" s="241"/>
      <c r="E20" s="241"/>
      <c r="F20" s="241"/>
      <c r="G20" s="272"/>
      <c r="H20" s="272"/>
      <c r="I20" s="42" t="s">
        <v>75</v>
      </c>
      <c r="J20" s="43" t="s">
        <v>50</v>
      </c>
      <c r="K20" s="42" t="s">
        <v>76</v>
      </c>
      <c r="L20" s="274"/>
      <c r="M20" s="261"/>
      <c r="N20" s="261"/>
      <c r="O20" s="261"/>
      <c r="P20" s="261"/>
      <c r="Q20" s="261"/>
      <c r="R20" s="261"/>
    </row>
    <row r="21" spans="1:18" ht="66">
      <c r="A21" s="276"/>
      <c r="B21" s="241"/>
      <c r="C21" s="241"/>
      <c r="D21" s="241"/>
      <c r="E21" s="241"/>
      <c r="F21" s="241"/>
      <c r="G21" s="272"/>
      <c r="H21" s="272"/>
      <c r="I21" s="33" t="s">
        <v>77</v>
      </c>
      <c r="J21" s="43" t="s">
        <v>50</v>
      </c>
      <c r="K21" s="38" t="s">
        <v>78</v>
      </c>
      <c r="L21" s="274"/>
      <c r="M21" s="261"/>
      <c r="N21" s="261"/>
      <c r="O21" s="261"/>
      <c r="P21" s="261"/>
      <c r="Q21" s="261"/>
      <c r="R21" s="261"/>
    </row>
    <row r="22" spans="1:18" ht="99">
      <c r="A22" s="276"/>
      <c r="B22" s="241"/>
      <c r="C22" s="241"/>
      <c r="D22" s="241"/>
      <c r="E22" s="241"/>
      <c r="F22" s="241"/>
      <c r="G22" s="272"/>
      <c r="H22" s="272"/>
      <c r="I22" s="44" t="s">
        <v>79</v>
      </c>
      <c r="J22" s="45" t="s">
        <v>50</v>
      </c>
      <c r="K22" s="46" t="s">
        <v>80</v>
      </c>
      <c r="L22" s="274"/>
      <c r="M22" s="261"/>
      <c r="N22" s="261"/>
      <c r="O22" s="261"/>
      <c r="P22" s="261"/>
      <c r="Q22" s="261"/>
      <c r="R22" s="261"/>
    </row>
    <row r="23" spans="1:18" ht="66">
      <c r="A23" s="276"/>
      <c r="B23" s="241"/>
      <c r="C23" s="241"/>
      <c r="D23" s="241"/>
      <c r="E23" s="241"/>
      <c r="F23" s="241"/>
      <c r="G23" s="272"/>
      <c r="H23" s="272"/>
      <c r="I23" s="47" t="s">
        <v>81</v>
      </c>
      <c r="J23" s="48" t="s">
        <v>50</v>
      </c>
      <c r="K23" s="49" t="s">
        <v>82</v>
      </c>
      <c r="L23" s="274"/>
      <c r="M23" s="261"/>
      <c r="N23" s="261"/>
      <c r="O23" s="261"/>
      <c r="P23" s="261"/>
      <c r="Q23" s="261"/>
      <c r="R23" s="261"/>
    </row>
    <row r="24" spans="1:18" ht="148.5">
      <c r="A24" s="276"/>
      <c r="B24" s="241"/>
      <c r="C24" s="241"/>
      <c r="D24" s="241"/>
      <c r="E24" s="241"/>
      <c r="F24" s="241"/>
      <c r="G24" s="272"/>
      <c r="H24" s="272"/>
      <c r="I24" s="44" t="s">
        <v>83</v>
      </c>
      <c r="J24" s="45" t="s">
        <v>50</v>
      </c>
      <c r="K24" s="46" t="s">
        <v>84</v>
      </c>
      <c r="L24" s="274"/>
      <c r="M24" s="261"/>
      <c r="N24" s="261"/>
      <c r="O24" s="261"/>
      <c r="P24" s="261"/>
      <c r="Q24" s="261"/>
      <c r="R24" s="261"/>
    </row>
    <row r="25" spans="1:18" ht="165">
      <c r="A25" s="276"/>
      <c r="B25" s="241"/>
      <c r="C25" s="241"/>
      <c r="D25" s="241"/>
      <c r="E25" s="241"/>
      <c r="F25" s="241"/>
      <c r="G25" s="272"/>
      <c r="H25" s="272"/>
      <c r="I25" s="44" t="s">
        <v>85</v>
      </c>
      <c r="J25" s="45" t="s">
        <v>50</v>
      </c>
      <c r="K25" s="46" t="s">
        <v>86</v>
      </c>
      <c r="L25" s="274"/>
      <c r="M25" s="261"/>
      <c r="N25" s="261"/>
      <c r="O25" s="261"/>
      <c r="P25" s="261"/>
      <c r="Q25" s="261"/>
      <c r="R25" s="261"/>
    </row>
    <row r="26" spans="1:18" ht="148.5">
      <c r="A26" s="277"/>
      <c r="B26" s="241"/>
      <c r="C26" s="241"/>
      <c r="D26" s="241"/>
      <c r="E26" s="241"/>
      <c r="F26" s="241"/>
      <c r="G26" s="272"/>
      <c r="H26" s="272"/>
      <c r="I26" s="44" t="s">
        <v>87</v>
      </c>
      <c r="J26" s="45" t="s">
        <v>50</v>
      </c>
      <c r="K26" s="46" t="s">
        <v>88</v>
      </c>
      <c r="L26" s="274"/>
      <c r="M26" s="261"/>
      <c r="N26" s="261"/>
      <c r="O26" s="261"/>
      <c r="P26" s="261"/>
      <c r="Q26" s="261"/>
      <c r="R26" s="261"/>
    </row>
    <row r="27" spans="1:18" ht="66">
      <c r="A27" s="262" t="s">
        <v>89</v>
      </c>
      <c r="B27" s="264" t="s">
        <v>90</v>
      </c>
      <c r="C27" s="266" t="s">
        <v>43</v>
      </c>
      <c r="D27" s="267" t="s">
        <v>44</v>
      </c>
      <c r="E27" s="266" t="s">
        <v>45</v>
      </c>
      <c r="F27" s="269" t="s">
        <v>91</v>
      </c>
      <c r="G27" s="270" t="s">
        <v>57</v>
      </c>
      <c r="H27" s="291" t="s">
        <v>92</v>
      </c>
      <c r="I27" s="42" t="s">
        <v>93</v>
      </c>
      <c r="J27" s="43" t="s">
        <v>94</v>
      </c>
      <c r="K27" s="50" t="s">
        <v>95</v>
      </c>
      <c r="L27" s="292" t="s">
        <v>96</v>
      </c>
      <c r="M27" s="278">
        <v>39788.300000000003</v>
      </c>
      <c r="N27" s="278">
        <v>13086.7</v>
      </c>
      <c r="O27" s="278">
        <v>43797.4</v>
      </c>
      <c r="P27" s="278">
        <v>4796.8999999999996</v>
      </c>
      <c r="Q27" s="278">
        <v>4843.8999999999996</v>
      </c>
      <c r="R27" s="279">
        <v>4843.8999999999996</v>
      </c>
    </row>
    <row r="28" spans="1:18" ht="66">
      <c r="A28" s="263"/>
      <c r="B28" s="265"/>
      <c r="C28" s="266"/>
      <c r="D28" s="267"/>
      <c r="E28" s="266"/>
      <c r="F28" s="269"/>
      <c r="G28" s="271"/>
      <c r="H28" s="291"/>
      <c r="I28" s="42" t="s">
        <v>97</v>
      </c>
      <c r="J28" s="43" t="s">
        <v>50</v>
      </c>
      <c r="K28" s="50" t="s">
        <v>98</v>
      </c>
      <c r="L28" s="289"/>
      <c r="M28" s="279"/>
      <c r="N28" s="279"/>
      <c r="O28" s="279"/>
      <c r="P28" s="279"/>
      <c r="Q28" s="279"/>
      <c r="R28" s="279"/>
    </row>
    <row r="29" spans="1:18" ht="115.5">
      <c r="A29" s="263"/>
      <c r="B29" s="265"/>
      <c r="C29" s="266"/>
      <c r="D29" s="268"/>
      <c r="E29" s="266"/>
      <c r="F29" s="51"/>
      <c r="G29" s="52"/>
      <c r="H29" s="53"/>
      <c r="I29" s="42" t="s">
        <v>99</v>
      </c>
      <c r="J29" s="43" t="s">
        <v>50</v>
      </c>
      <c r="K29" s="50" t="s">
        <v>100</v>
      </c>
      <c r="L29" s="289"/>
      <c r="M29" s="279"/>
      <c r="N29" s="279"/>
      <c r="O29" s="279"/>
      <c r="P29" s="279"/>
      <c r="Q29" s="279"/>
      <c r="R29" s="279"/>
    </row>
    <row r="30" spans="1:18">
      <c r="A30" s="280" t="s">
        <v>101</v>
      </c>
      <c r="B30" s="282" t="s">
        <v>102</v>
      </c>
      <c r="C30" s="283" t="s">
        <v>43</v>
      </c>
      <c r="D30" s="285" t="s">
        <v>44</v>
      </c>
      <c r="E30" s="287" t="s">
        <v>45</v>
      </c>
      <c r="F30" s="36"/>
      <c r="G30" s="54"/>
      <c r="H30" s="55"/>
      <c r="I30" s="56"/>
      <c r="J30" s="42"/>
      <c r="K30" s="38"/>
      <c r="L30" s="288" t="s">
        <v>103</v>
      </c>
      <c r="M30" s="290">
        <v>16005.7</v>
      </c>
      <c r="N30" s="290">
        <v>15983.7</v>
      </c>
      <c r="O30" s="293">
        <v>5451.8</v>
      </c>
      <c r="P30" s="293">
        <v>1675.2</v>
      </c>
      <c r="Q30" s="293">
        <v>1675.2</v>
      </c>
      <c r="R30" s="295">
        <v>1675.2</v>
      </c>
    </row>
    <row r="31" spans="1:18" ht="99">
      <c r="A31" s="281"/>
      <c r="B31" s="265"/>
      <c r="C31" s="284"/>
      <c r="D31" s="286"/>
      <c r="E31" s="284"/>
      <c r="F31" s="57"/>
      <c r="G31" s="58"/>
      <c r="H31" s="59"/>
      <c r="I31" s="56" t="s">
        <v>104</v>
      </c>
      <c r="J31" s="42" t="s">
        <v>50</v>
      </c>
      <c r="K31" s="38" t="s">
        <v>105</v>
      </c>
      <c r="L31" s="289"/>
      <c r="M31" s="279"/>
      <c r="N31" s="279"/>
      <c r="O31" s="294"/>
      <c r="P31" s="294"/>
      <c r="Q31" s="294"/>
      <c r="R31" s="296"/>
    </row>
    <row r="32" spans="1:18" ht="115.5">
      <c r="A32" s="281"/>
      <c r="B32" s="265"/>
      <c r="C32" s="284"/>
      <c r="D32" s="286"/>
      <c r="E32" s="284"/>
      <c r="F32" s="52"/>
      <c r="G32" s="58"/>
      <c r="H32" s="59"/>
      <c r="I32" s="42" t="s">
        <v>106</v>
      </c>
      <c r="J32" s="43" t="s">
        <v>107</v>
      </c>
      <c r="K32" s="43" t="s">
        <v>100</v>
      </c>
      <c r="L32" s="289"/>
      <c r="M32" s="279"/>
      <c r="N32" s="279"/>
      <c r="O32" s="294"/>
      <c r="P32" s="294"/>
      <c r="Q32" s="294"/>
      <c r="R32" s="296"/>
    </row>
    <row r="33" spans="1:18" ht="99">
      <c r="A33" s="281"/>
      <c r="B33" s="265"/>
      <c r="C33" s="284"/>
      <c r="D33" s="286"/>
      <c r="E33" s="284"/>
      <c r="F33" s="52"/>
      <c r="G33" s="58"/>
      <c r="H33" s="59"/>
      <c r="I33" s="37" t="s">
        <v>108</v>
      </c>
      <c r="J33" s="60" t="s">
        <v>50</v>
      </c>
      <c r="K33" s="61" t="s">
        <v>109</v>
      </c>
      <c r="L33" s="289"/>
      <c r="M33" s="279"/>
      <c r="N33" s="279"/>
      <c r="O33" s="294"/>
      <c r="P33" s="294"/>
      <c r="Q33" s="294"/>
      <c r="R33" s="296"/>
    </row>
    <row r="34" spans="1:18" ht="66">
      <c r="A34" s="281"/>
      <c r="B34" s="265"/>
      <c r="C34" s="284"/>
      <c r="D34" s="286"/>
      <c r="E34" s="284"/>
      <c r="F34" s="62" t="s">
        <v>0</v>
      </c>
      <c r="G34" s="63"/>
      <c r="H34" s="64"/>
      <c r="I34" s="65" t="s">
        <v>110</v>
      </c>
      <c r="J34" s="43" t="s">
        <v>50</v>
      </c>
      <c r="K34" s="66" t="s">
        <v>111</v>
      </c>
      <c r="L34" s="289"/>
      <c r="M34" s="279"/>
      <c r="N34" s="279"/>
      <c r="O34" s="294"/>
      <c r="P34" s="294"/>
      <c r="Q34" s="294"/>
      <c r="R34" s="296"/>
    </row>
    <row r="35" spans="1:18" ht="132">
      <c r="A35" s="297" t="s">
        <v>112</v>
      </c>
      <c r="B35" s="299" t="s">
        <v>113</v>
      </c>
      <c r="C35" s="243" t="s">
        <v>43</v>
      </c>
      <c r="D35" s="301" t="s">
        <v>114</v>
      </c>
      <c r="E35" s="243" t="s">
        <v>45</v>
      </c>
      <c r="F35" s="67" t="s">
        <v>115</v>
      </c>
      <c r="G35" s="38" t="s">
        <v>57</v>
      </c>
      <c r="H35" s="68" t="s">
        <v>116</v>
      </c>
      <c r="I35" s="69" t="s">
        <v>117</v>
      </c>
      <c r="J35" s="70" t="s">
        <v>50</v>
      </c>
      <c r="K35" s="71" t="s">
        <v>118</v>
      </c>
      <c r="L35" s="72" t="s">
        <v>119</v>
      </c>
      <c r="M35" s="302">
        <v>152.30000000000001</v>
      </c>
      <c r="N35" s="304">
        <v>148.80000000000001</v>
      </c>
      <c r="O35" s="304">
        <v>404.9</v>
      </c>
      <c r="P35" s="304">
        <v>385</v>
      </c>
      <c r="Q35" s="304">
        <v>385</v>
      </c>
      <c r="R35" s="306">
        <v>385</v>
      </c>
    </row>
    <row r="36" spans="1:18" ht="66">
      <c r="A36" s="298"/>
      <c r="B36" s="263"/>
      <c r="C36" s="300"/>
      <c r="D36" s="284"/>
      <c r="E36" s="300"/>
      <c r="F36" s="58"/>
      <c r="G36" s="73"/>
      <c r="H36" s="54"/>
      <c r="I36" s="69" t="s">
        <v>120</v>
      </c>
      <c r="J36" s="74" t="s">
        <v>50</v>
      </c>
      <c r="K36" s="75" t="s">
        <v>121</v>
      </c>
      <c r="L36" s="53"/>
      <c r="M36" s="303"/>
      <c r="N36" s="305"/>
      <c r="O36" s="305"/>
      <c r="P36" s="305"/>
      <c r="Q36" s="305"/>
      <c r="R36" s="307"/>
    </row>
    <row r="37" spans="1:18" ht="66">
      <c r="A37" s="76" t="s">
        <v>122</v>
      </c>
      <c r="B37" s="77" t="s">
        <v>123</v>
      </c>
      <c r="C37" s="30" t="s">
        <v>43</v>
      </c>
      <c r="D37" s="30" t="s">
        <v>124</v>
      </c>
      <c r="E37" s="30" t="s">
        <v>45</v>
      </c>
      <c r="F37" s="43"/>
      <c r="G37" s="43"/>
      <c r="H37" s="43"/>
      <c r="I37" s="37" t="s">
        <v>125</v>
      </c>
      <c r="J37" s="37" t="s">
        <v>126</v>
      </c>
      <c r="K37" s="37" t="s">
        <v>127</v>
      </c>
      <c r="L37" s="38"/>
      <c r="M37" s="78">
        <v>525</v>
      </c>
      <c r="N37" s="78">
        <v>524.4</v>
      </c>
      <c r="O37" s="78">
        <v>500</v>
      </c>
      <c r="P37" s="78">
        <v>500</v>
      </c>
      <c r="Q37" s="78">
        <v>500</v>
      </c>
      <c r="R37" s="78">
        <v>500</v>
      </c>
    </row>
    <row r="38" spans="1:18" ht="165">
      <c r="A38" s="264" t="s">
        <v>128</v>
      </c>
      <c r="B38" s="264" t="s">
        <v>129</v>
      </c>
      <c r="C38" s="310" t="s">
        <v>43</v>
      </c>
      <c r="D38" s="312" t="s">
        <v>44</v>
      </c>
      <c r="E38" s="266" t="s">
        <v>45</v>
      </c>
      <c r="F38" s="79" t="s">
        <v>130</v>
      </c>
      <c r="G38" s="80" t="s">
        <v>47</v>
      </c>
      <c r="H38" s="81" t="s">
        <v>131</v>
      </c>
      <c r="I38" s="37" t="s">
        <v>132</v>
      </c>
      <c r="J38" s="37" t="s">
        <v>50</v>
      </c>
      <c r="K38" s="37" t="s">
        <v>133</v>
      </c>
      <c r="L38" s="323" t="s">
        <v>134</v>
      </c>
      <c r="M38" s="290">
        <v>294205.2</v>
      </c>
      <c r="N38" s="290">
        <v>291372.3</v>
      </c>
      <c r="O38" s="290">
        <v>293605.59999999998</v>
      </c>
      <c r="P38" s="290">
        <v>257049.4</v>
      </c>
      <c r="Q38" s="290">
        <v>257052.1</v>
      </c>
      <c r="R38" s="322">
        <v>257052.1</v>
      </c>
    </row>
    <row r="39" spans="1:18" ht="132">
      <c r="A39" s="265"/>
      <c r="B39" s="265"/>
      <c r="C39" s="266"/>
      <c r="D39" s="312"/>
      <c r="E39" s="266"/>
      <c r="F39" s="30" t="s">
        <v>135</v>
      </c>
      <c r="G39" s="31" t="s">
        <v>136</v>
      </c>
      <c r="H39" s="32" t="s">
        <v>137</v>
      </c>
      <c r="I39" s="57" t="s">
        <v>125</v>
      </c>
      <c r="J39" s="57" t="s">
        <v>126</v>
      </c>
      <c r="K39" s="57" t="s">
        <v>127</v>
      </c>
      <c r="L39" s="274"/>
      <c r="M39" s="279"/>
      <c r="N39" s="279"/>
      <c r="O39" s="279"/>
      <c r="P39" s="279"/>
      <c r="Q39" s="279"/>
      <c r="R39" s="294"/>
    </row>
    <row r="40" spans="1:18" ht="181.5">
      <c r="A40" s="308"/>
      <c r="B40" s="308"/>
      <c r="C40" s="311"/>
      <c r="D40" s="313"/>
      <c r="E40" s="234"/>
      <c r="F40" s="82" t="s">
        <v>138</v>
      </c>
      <c r="G40" s="83" t="s">
        <v>47</v>
      </c>
      <c r="H40" s="84" t="s">
        <v>131</v>
      </c>
      <c r="I40" s="85" t="s">
        <v>139</v>
      </c>
      <c r="J40" s="37" t="s">
        <v>140</v>
      </c>
      <c r="K40" s="37" t="s">
        <v>141</v>
      </c>
      <c r="L40" s="324"/>
      <c r="M40" s="325"/>
      <c r="N40" s="325"/>
      <c r="O40" s="325"/>
      <c r="P40" s="325"/>
      <c r="Q40" s="325"/>
      <c r="R40" s="294"/>
    </row>
    <row r="41" spans="1:18" ht="115.5">
      <c r="A41" s="308"/>
      <c r="B41" s="308"/>
      <c r="C41" s="86" t="s">
        <v>142</v>
      </c>
      <c r="D41" s="87" t="s">
        <v>143</v>
      </c>
      <c r="E41" s="87" t="s">
        <v>144</v>
      </c>
      <c r="F41" s="82" t="s">
        <v>145</v>
      </c>
      <c r="G41" s="83" t="s">
        <v>47</v>
      </c>
      <c r="H41" s="84" t="s">
        <v>146</v>
      </c>
      <c r="I41" s="38" t="s">
        <v>147</v>
      </c>
      <c r="J41" s="37" t="s">
        <v>50</v>
      </c>
      <c r="K41" s="37" t="s">
        <v>148</v>
      </c>
      <c r="L41" s="324"/>
      <c r="M41" s="325"/>
      <c r="N41" s="325"/>
      <c r="O41" s="325"/>
      <c r="P41" s="325"/>
      <c r="Q41" s="325"/>
      <c r="R41" s="294"/>
    </row>
    <row r="42" spans="1:18" ht="148.5">
      <c r="A42" s="308"/>
      <c r="B42" s="309"/>
      <c r="C42" s="73"/>
      <c r="D42" s="88"/>
      <c r="E42" s="73"/>
      <c r="F42" s="82" t="s">
        <v>149</v>
      </c>
      <c r="G42" s="83" t="s">
        <v>47</v>
      </c>
      <c r="H42" s="84" t="s">
        <v>150</v>
      </c>
      <c r="I42" s="37" t="s">
        <v>151</v>
      </c>
      <c r="J42" s="37" t="s">
        <v>152</v>
      </c>
      <c r="K42" s="37" t="s">
        <v>153</v>
      </c>
      <c r="L42" s="324"/>
      <c r="M42" s="325"/>
      <c r="N42" s="325"/>
      <c r="O42" s="325"/>
      <c r="P42" s="325"/>
      <c r="Q42" s="325"/>
      <c r="R42" s="294"/>
    </row>
    <row r="43" spans="1:18" ht="181.5">
      <c r="A43" s="308"/>
      <c r="B43" s="309"/>
      <c r="C43" s="59"/>
      <c r="D43" s="89"/>
      <c r="E43" s="59"/>
      <c r="F43" s="82" t="s">
        <v>154</v>
      </c>
      <c r="G43" s="90" t="s">
        <v>47</v>
      </c>
      <c r="H43" s="84" t="s">
        <v>155</v>
      </c>
      <c r="I43" s="85" t="s">
        <v>156</v>
      </c>
      <c r="J43" s="37" t="s">
        <v>50</v>
      </c>
      <c r="K43" s="37" t="s">
        <v>157</v>
      </c>
      <c r="L43" s="324"/>
      <c r="M43" s="325"/>
      <c r="N43" s="325"/>
      <c r="O43" s="325"/>
      <c r="P43" s="325"/>
      <c r="Q43" s="325"/>
      <c r="R43" s="294"/>
    </row>
    <row r="44" spans="1:18" ht="181.5">
      <c r="A44" s="308"/>
      <c r="B44" s="309"/>
      <c r="C44" s="52"/>
      <c r="D44" s="91"/>
      <c r="E44" s="59"/>
      <c r="F44" s="92" t="s">
        <v>158</v>
      </c>
      <c r="G44" s="93" t="s">
        <v>47</v>
      </c>
      <c r="H44" s="94" t="s">
        <v>159</v>
      </c>
      <c r="I44" s="85" t="s">
        <v>160</v>
      </c>
      <c r="J44" s="37" t="s">
        <v>50</v>
      </c>
      <c r="K44" s="37" t="s">
        <v>161</v>
      </c>
      <c r="L44" s="324"/>
      <c r="M44" s="325"/>
      <c r="N44" s="325"/>
      <c r="O44" s="325"/>
      <c r="P44" s="325"/>
      <c r="Q44" s="325"/>
      <c r="R44" s="294"/>
    </row>
    <row r="45" spans="1:18" ht="148.5">
      <c r="A45" s="308"/>
      <c r="B45" s="309"/>
      <c r="C45" s="52"/>
      <c r="D45" s="91"/>
      <c r="E45" s="59"/>
      <c r="F45" s="30"/>
      <c r="G45" s="31"/>
      <c r="H45" s="32"/>
      <c r="I45" s="37" t="s">
        <v>162</v>
      </c>
      <c r="J45" s="37" t="s">
        <v>50</v>
      </c>
      <c r="K45" s="37" t="s">
        <v>161</v>
      </c>
      <c r="L45" s="324"/>
      <c r="M45" s="325"/>
      <c r="N45" s="325"/>
      <c r="O45" s="325"/>
      <c r="P45" s="325"/>
      <c r="Q45" s="325"/>
      <c r="R45" s="294"/>
    </row>
    <row r="46" spans="1:18" ht="49.5">
      <c r="A46" s="308"/>
      <c r="B46" s="309"/>
      <c r="C46" s="52"/>
      <c r="D46" s="91"/>
      <c r="E46" s="59"/>
      <c r="F46" s="30"/>
      <c r="G46" s="31"/>
      <c r="H46" s="32"/>
      <c r="I46" s="37" t="s">
        <v>163</v>
      </c>
      <c r="J46" s="37" t="s">
        <v>50</v>
      </c>
      <c r="K46" s="37" t="s">
        <v>100</v>
      </c>
      <c r="L46" s="324"/>
      <c r="M46" s="325"/>
      <c r="N46" s="325"/>
      <c r="O46" s="325"/>
      <c r="P46" s="325"/>
      <c r="Q46" s="325"/>
      <c r="R46" s="294"/>
    </row>
    <row r="47" spans="1:18" ht="99">
      <c r="A47" s="308"/>
      <c r="B47" s="309"/>
      <c r="C47" s="52"/>
      <c r="D47" s="91"/>
      <c r="E47" s="59"/>
      <c r="F47" s="95"/>
      <c r="G47" s="58"/>
      <c r="H47" s="91"/>
      <c r="I47" s="42" t="s">
        <v>164</v>
      </c>
      <c r="J47" s="37" t="s">
        <v>50</v>
      </c>
      <c r="K47" s="37" t="s">
        <v>100</v>
      </c>
      <c r="L47" s="324"/>
      <c r="M47" s="325"/>
      <c r="N47" s="325"/>
      <c r="O47" s="325"/>
      <c r="P47" s="325"/>
      <c r="Q47" s="325"/>
      <c r="R47" s="294"/>
    </row>
    <row r="48" spans="1:18" ht="66">
      <c r="A48" s="240" t="s">
        <v>165</v>
      </c>
      <c r="B48" s="240" t="s">
        <v>166</v>
      </c>
      <c r="C48" s="37" t="s">
        <v>43</v>
      </c>
      <c r="D48" s="37" t="s">
        <v>44</v>
      </c>
      <c r="E48" s="37" t="s">
        <v>45</v>
      </c>
      <c r="F48" s="37" t="s">
        <v>0</v>
      </c>
      <c r="G48" s="96"/>
      <c r="H48" s="96"/>
      <c r="I48" s="37" t="s">
        <v>125</v>
      </c>
      <c r="J48" s="37" t="s">
        <v>126</v>
      </c>
      <c r="K48" s="37" t="s">
        <v>127</v>
      </c>
      <c r="L48" s="241" t="s">
        <v>167</v>
      </c>
      <c r="M48" s="256">
        <v>630</v>
      </c>
      <c r="N48" s="256">
        <v>629.4</v>
      </c>
      <c r="O48" s="256">
        <v>220</v>
      </c>
      <c r="P48" s="256">
        <v>220</v>
      </c>
      <c r="Q48" s="256">
        <v>220</v>
      </c>
      <c r="R48" s="256">
        <v>220</v>
      </c>
    </row>
    <row r="49" spans="1:18" ht="99">
      <c r="A49" s="240"/>
      <c r="B49" s="240"/>
      <c r="C49" s="37"/>
      <c r="D49" s="37"/>
      <c r="E49" s="37"/>
      <c r="F49" s="37"/>
      <c r="G49" s="96"/>
      <c r="H49" s="96"/>
      <c r="I49" s="37" t="s">
        <v>168</v>
      </c>
      <c r="J49" s="37" t="s">
        <v>50</v>
      </c>
      <c r="K49" s="37" t="s">
        <v>169</v>
      </c>
      <c r="L49" s="241"/>
      <c r="M49" s="256"/>
      <c r="N49" s="256"/>
      <c r="O49" s="256"/>
      <c r="P49" s="256"/>
      <c r="Q49" s="256"/>
      <c r="R49" s="256"/>
    </row>
    <row r="50" spans="1:18" ht="66">
      <c r="A50" s="314" t="s">
        <v>170</v>
      </c>
      <c r="B50" s="243" t="s">
        <v>171</v>
      </c>
      <c r="C50" s="97" t="s">
        <v>43</v>
      </c>
      <c r="D50" s="98" t="s">
        <v>172</v>
      </c>
      <c r="E50" s="99" t="s">
        <v>45</v>
      </c>
      <c r="F50" s="58"/>
      <c r="G50" s="43"/>
      <c r="H50" s="100"/>
      <c r="I50" s="36" t="s">
        <v>125</v>
      </c>
      <c r="J50" s="36" t="s">
        <v>126</v>
      </c>
      <c r="K50" s="36" t="s">
        <v>127</v>
      </c>
      <c r="L50" s="101" t="s">
        <v>173</v>
      </c>
      <c r="M50" s="102">
        <v>298.39999999999998</v>
      </c>
      <c r="N50" s="102">
        <v>298.39999999999998</v>
      </c>
      <c r="O50" s="103">
        <v>228.4</v>
      </c>
      <c r="P50" s="103">
        <v>228.4</v>
      </c>
      <c r="Q50" s="103">
        <v>228.4</v>
      </c>
      <c r="R50" s="104">
        <v>228.4</v>
      </c>
    </row>
    <row r="51" spans="1:18" ht="214.5">
      <c r="A51" s="315"/>
      <c r="B51" s="316"/>
      <c r="C51" s="105"/>
      <c r="D51" s="30"/>
      <c r="E51" s="30"/>
      <c r="F51" s="43"/>
      <c r="G51" s="43"/>
      <c r="H51" s="55"/>
      <c r="I51" s="36" t="s">
        <v>174</v>
      </c>
      <c r="J51" s="36" t="s">
        <v>50</v>
      </c>
      <c r="K51" s="36" t="s">
        <v>175</v>
      </c>
      <c r="L51" s="101"/>
      <c r="M51" s="102"/>
      <c r="N51" s="102"/>
      <c r="O51" s="103"/>
      <c r="P51" s="103"/>
      <c r="Q51" s="103"/>
      <c r="R51" s="78"/>
    </row>
    <row r="52" spans="1:18" ht="132">
      <c r="A52" s="317" t="s">
        <v>176</v>
      </c>
      <c r="B52" s="264" t="s">
        <v>177</v>
      </c>
      <c r="C52" s="318" t="s">
        <v>43</v>
      </c>
      <c r="D52" s="320" t="s">
        <v>44</v>
      </c>
      <c r="E52" s="318" t="s">
        <v>45</v>
      </c>
      <c r="F52" s="106" t="s">
        <v>178</v>
      </c>
      <c r="G52" s="93" t="s">
        <v>47</v>
      </c>
      <c r="H52" s="107" t="s">
        <v>179</v>
      </c>
      <c r="I52" s="37" t="s">
        <v>125</v>
      </c>
      <c r="J52" s="37" t="s">
        <v>126</v>
      </c>
      <c r="K52" s="37" t="s">
        <v>127</v>
      </c>
      <c r="L52" s="288" t="s">
        <v>180</v>
      </c>
      <c r="M52" s="290">
        <v>2615.9</v>
      </c>
      <c r="N52" s="290">
        <v>2615.9</v>
      </c>
      <c r="O52" s="293">
        <v>2986.1</v>
      </c>
      <c r="P52" s="335">
        <v>2438.5</v>
      </c>
      <c r="Q52" s="326">
        <v>2286.1999999999998</v>
      </c>
      <c r="R52" s="327">
        <v>2286.1999999999998</v>
      </c>
    </row>
    <row r="53" spans="1:18" ht="247.5">
      <c r="A53" s="281"/>
      <c r="B53" s="265"/>
      <c r="C53" s="269"/>
      <c r="D53" s="289"/>
      <c r="E53" s="269"/>
      <c r="F53" s="92" t="s">
        <v>181</v>
      </c>
      <c r="G53" s="36" t="s">
        <v>182</v>
      </c>
      <c r="H53" s="275" t="s">
        <v>58</v>
      </c>
      <c r="I53" s="108" t="s">
        <v>183</v>
      </c>
      <c r="J53" s="109" t="s">
        <v>50</v>
      </c>
      <c r="K53" s="109" t="s">
        <v>184</v>
      </c>
      <c r="L53" s="289"/>
      <c r="M53" s="279"/>
      <c r="N53" s="279"/>
      <c r="O53" s="294"/>
      <c r="P53" s="336"/>
      <c r="Q53" s="296"/>
      <c r="R53" s="328"/>
    </row>
    <row r="54" spans="1:18" ht="99">
      <c r="A54" s="281"/>
      <c r="B54" s="265"/>
      <c r="C54" s="269"/>
      <c r="D54" s="289"/>
      <c r="E54" s="269"/>
      <c r="F54" s="92"/>
      <c r="G54" s="57"/>
      <c r="H54" s="276"/>
      <c r="I54" s="56" t="s">
        <v>185</v>
      </c>
      <c r="J54" s="38" t="s">
        <v>50</v>
      </c>
      <c r="K54" s="38" t="s">
        <v>186</v>
      </c>
      <c r="L54" s="289"/>
      <c r="M54" s="279"/>
      <c r="N54" s="279"/>
      <c r="O54" s="294"/>
      <c r="P54" s="336"/>
      <c r="Q54" s="296"/>
      <c r="R54" s="328"/>
    </row>
    <row r="55" spans="1:18" ht="66">
      <c r="A55" s="309"/>
      <c r="B55" s="308"/>
      <c r="C55" s="269"/>
      <c r="D55" s="289"/>
      <c r="E55" s="269"/>
      <c r="F55" s="92"/>
      <c r="G55" s="57"/>
      <c r="H55" s="276"/>
      <c r="I55" s="110" t="s">
        <v>187</v>
      </c>
      <c r="J55" s="38" t="s">
        <v>50</v>
      </c>
      <c r="K55" s="38" t="s">
        <v>95</v>
      </c>
      <c r="L55" s="333"/>
      <c r="M55" s="325"/>
      <c r="N55" s="325"/>
      <c r="O55" s="334"/>
      <c r="P55" s="337"/>
      <c r="Q55" s="308"/>
      <c r="R55" s="328"/>
    </row>
    <row r="56" spans="1:18" ht="132">
      <c r="A56" s="309"/>
      <c r="B56" s="308"/>
      <c r="C56" s="269"/>
      <c r="D56" s="289"/>
      <c r="E56" s="269"/>
      <c r="F56" s="92"/>
      <c r="G56" s="57"/>
      <c r="H56" s="276"/>
      <c r="I56" s="42" t="s">
        <v>188</v>
      </c>
      <c r="J56" s="38" t="s">
        <v>50</v>
      </c>
      <c r="K56" s="43" t="s">
        <v>175</v>
      </c>
      <c r="L56" s="333"/>
      <c r="M56" s="325"/>
      <c r="N56" s="325"/>
      <c r="O56" s="334"/>
      <c r="P56" s="337"/>
      <c r="Q56" s="308"/>
      <c r="R56" s="328"/>
    </row>
    <row r="57" spans="1:18" ht="132">
      <c r="A57" s="89"/>
      <c r="B57" s="59"/>
      <c r="C57" s="319"/>
      <c r="D57" s="321"/>
      <c r="E57" s="319"/>
      <c r="F57" s="92"/>
      <c r="G57" s="62"/>
      <c r="H57" s="329"/>
      <c r="I57" s="42" t="s">
        <v>189</v>
      </c>
      <c r="J57" s="38" t="s">
        <v>50</v>
      </c>
      <c r="K57" s="43" t="s">
        <v>175</v>
      </c>
      <c r="M57" s="111"/>
      <c r="N57" s="111"/>
      <c r="O57" s="112"/>
      <c r="P57" s="112"/>
      <c r="Q57" s="109"/>
      <c r="R57" s="113"/>
    </row>
    <row r="58" spans="1:18" ht="99">
      <c r="A58" s="282" t="s">
        <v>190</v>
      </c>
      <c r="B58" s="282" t="s">
        <v>191</v>
      </c>
      <c r="C58" s="97" t="s">
        <v>43</v>
      </c>
      <c r="D58" s="114" t="s">
        <v>44</v>
      </c>
      <c r="E58" s="115" t="s">
        <v>45</v>
      </c>
      <c r="F58" s="116" t="s">
        <v>192</v>
      </c>
      <c r="G58" s="117" t="s">
        <v>193</v>
      </c>
      <c r="H58" s="118" t="s">
        <v>194</v>
      </c>
      <c r="I58" s="56" t="s">
        <v>195</v>
      </c>
      <c r="J58" s="42" t="s">
        <v>107</v>
      </c>
      <c r="K58" s="38" t="s">
        <v>175</v>
      </c>
      <c r="L58" s="323" t="s">
        <v>196</v>
      </c>
      <c r="M58" s="290">
        <v>9961</v>
      </c>
      <c r="N58" s="290">
        <v>9961</v>
      </c>
      <c r="O58" s="290">
        <v>10745.9</v>
      </c>
      <c r="P58" s="290">
        <v>13008</v>
      </c>
      <c r="Q58" s="290">
        <v>13008</v>
      </c>
      <c r="R58" s="322">
        <v>13008</v>
      </c>
    </row>
    <row r="59" spans="1:18" ht="115.5">
      <c r="A59" s="265"/>
      <c r="B59" s="265"/>
      <c r="C59" s="119"/>
      <c r="D59" s="120"/>
      <c r="E59" s="121"/>
      <c r="F59" s="36" t="s">
        <v>0</v>
      </c>
      <c r="G59" s="88"/>
      <c r="H59" s="55"/>
      <c r="I59" s="42" t="s">
        <v>106</v>
      </c>
      <c r="J59" s="43" t="s">
        <v>107</v>
      </c>
      <c r="K59" s="43" t="s">
        <v>100</v>
      </c>
      <c r="L59" s="274"/>
      <c r="M59" s="279"/>
      <c r="N59" s="279"/>
      <c r="O59" s="279"/>
      <c r="P59" s="279"/>
      <c r="Q59" s="279"/>
      <c r="R59" s="294"/>
    </row>
    <row r="60" spans="1:18" ht="66">
      <c r="A60" s="330"/>
      <c r="B60" s="330"/>
      <c r="C60" s="122"/>
      <c r="D60" s="123"/>
      <c r="E60" s="124"/>
      <c r="F60" s="125"/>
      <c r="G60" s="126"/>
      <c r="H60" s="109"/>
      <c r="I60" s="85" t="s">
        <v>125</v>
      </c>
      <c r="J60" s="37" t="s">
        <v>126</v>
      </c>
      <c r="K60" s="37" t="s">
        <v>127</v>
      </c>
      <c r="L60" s="331"/>
      <c r="M60" s="332"/>
      <c r="N60" s="332"/>
      <c r="O60" s="332"/>
      <c r="P60" s="332"/>
      <c r="Q60" s="332"/>
      <c r="R60" s="338"/>
    </row>
    <row r="61" spans="1:18" ht="148.5">
      <c r="A61" s="339" t="s">
        <v>197</v>
      </c>
      <c r="B61" s="282" t="s">
        <v>198</v>
      </c>
      <c r="C61" s="37" t="s">
        <v>43</v>
      </c>
      <c r="D61" s="37" t="s">
        <v>182</v>
      </c>
      <c r="E61" s="37" t="s">
        <v>45</v>
      </c>
      <c r="F61" s="37" t="s">
        <v>0</v>
      </c>
      <c r="G61" s="127"/>
      <c r="H61" s="37"/>
      <c r="I61" s="37" t="s">
        <v>199</v>
      </c>
      <c r="J61" s="37" t="s">
        <v>50</v>
      </c>
      <c r="K61" s="37" t="s">
        <v>200</v>
      </c>
      <c r="L61" s="340" t="s">
        <v>201</v>
      </c>
      <c r="M61" s="342">
        <v>105897</v>
      </c>
      <c r="N61" s="278">
        <v>105896.8</v>
      </c>
      <c r="O61" s="278">
        <v>16098</v>
      </c>
      <c r="P61" s="278">
        <v>36606</v>
      </c>
      <c r="Q61" s="278">
        <v>36556</v>
      </c>
      <c r="R61" s="279">
        <v>36556</v>
      </c>
    </row>
    <row r="62" spans="1:18" ht="66">
      <c r="A62" s="337"/>
      <c r="B62" s="330"/>
      <c r="C62" s="128"/>
      <c r="D62" s="111"/>
      <c r="E62" s="129"/>
      <c r="F62" s="126"/>
      <c r="G62" s="125"/>
      <c r="H62" s="108"/>
      <c r="I62" s="37" t="s">
        <v>125</v>
      </c>
      <c r="J62" s="37" t="s">
        <v>126</v>
      </c>
      <c r="K62" s="37" t="s">
        <v>127</v>
      </c>
      <c r="L62" s="341"/>
      <c r="M62" s="343"/>
      <c r="N62" s="325"/>
      <c r="O62" s="325"/>
      <c r="P62" s="325"/>
      <c r="Q62" s="325"/>
      <c r="R62" s="278"/>
    </row>
    <row r="63" spans="1:18" ht="66">
      <c r="A63" s="280" t="s">
        <v>202</v>
      </c>
      <c r="B63" s="282" t="s">
        <v>203</v>
      </c>
      <c r="C63" s="97" t="s">
        <v>43</v>
      </c>
      <c r="D63" s="114" t="s">
        <v>182</v>
      </c>
      <c r="E63" s="115" t="s">
        <v>45</v>
      </c>
      <c r="F63" s="30"/>
      <c r="G63" s="130"/>
      <c r="H63" s="32"/>
      <c r="I63" s="62" t="s">
        <v>125</v>
      </c>
      <c r="J63" s="62" t="s">
        <v>126</v>
      </c>
      <c r="K63" s="62" t="s">
        <v>127</v>
      </c>
      <c r="L63" s="344" t="s">
        <v>204</v>
      </c>
      <c r="M63" s="345">
        <v>12595.8</v>
      </c>
      <c r="N63" s="347">
        <v>12587.5</v>
      </c>
      <c r="O63" s="347">
        <v>14122.5</v>
      </c>
      <c r="P63" s="347">
        <v>9662.2999999999993</v>
      </c>
      <c r="Q63" s="347">
        <v>9647.7000000000007</v>
      </c>
      <c r="R63" s="348">
        <v>9647.7000000000007</v>
      </c>
    </row>
    <row r="64" spans="1:18" ht="66">
      <c r="A64" s="281"/>
      <c r="B64" s="265"/>
      <c r="C64" s="119"/>
      <c r="D64" s="120"/>
      <c r="E64" s="121"/>
      <c r="F64" s="79"/>
      <c r="G64" s="131"/>
      <c r="H64" s="132"/>
      <c r="I64" s="37" t="s">
        <v>132</v>
      </c>
      <c r="J64" s="37" t="s">
        <v>50</v>
      </c>
      <c r="K64" s="37" t="s">
        <v>133</v>
      </c>
      <c r="L64" s="269"/>
      <c r="M64" s="346"/>
      <c r="N64" s="279"/>
      <c r="O64" s="279"/>
      <c r="P64" s="279"/>
      <c r="Q64" s="279"/>
      <c r="R64" s="279"/>
    </row>
    <row r="65" spans="1:18" ht="49.5">
      <c r="A65" s="281"/>
      <c r="B65" s="265"/>
      <c r="C65" s="119"/>
      <c r="D65" s="120"/>
      <c r="E65" s="121"/>
      <c r="F65" s="79"/>
      <c r="G65" s="131"/>
      <c r="H65" s="132"/>
      <c r="I65" s="62" t="s">
        <v>205</v>
      </c>
      <c r="J65" s="62" t="s">
        <v>50</v>
      </c>
      <c r="K65" s="62" t="s">
        <v>175</v>
      </c>
      <c r="L65" s="269"/>
      <c r="M65" s="346"/>
      <c r="N65" s="279"/>
      <c r="O65" s="279"/>
      <c r="P65" s="279"/>
      <c r="Q65" s="279"/>
      <c r="R65" s="279"/>
    </row>
    <row r="66" spans="1:18" ht="99">
      <c r="A66" s="281"/>
      <c r="B66" s="265"/>
      <c r="C66" s="133"/>
      <c r="D66" s="134"/>
      <c r="E66" s="135"/>
      <c r="F66" s="136"/>
      <c r="G66" s="131"/>
      <c r="H66" s="137"/>
      <c r="I66" s="57" t="s">
        <v>206</v>
      </c>
      <c r="J66" s="57" t="s">
        <v>50</v>
      </c>
      <c r="K66" s="57" t="s">
        <v>207</v>
      </c>
      <c r="L66" s="319"/>
      <c r="M66" s="346"/>
      <c r="N66" s="279"/>
      <c r="O66" s="279"/>
      <c r="P66" s="279"/>
      <c r="Q66" s="279"/>
      <c r="R66" s="279"/>
    </row>
    <row r="67" spans="1:18" ht="115.5">
      <c r="A67" s="138" t="s">
        <v>208</v>
      </c>
      <c r="B67" s="139" t="s">
        <v>209</v>
      </c>
      <c r="C67" s="349" t="s">
        <v>36</v>
      </c>
      <c r="D67" s="350"/>
      <c r="E67" s="351"/>
      <c r="F67" s="349" t="s">
        <v>36</v>
      </c>
      <c r="G67" s="350"/>
      <c r="H67" s="351"/>
      <c r="I67" s="352" t="s">
        <v>0</v>
      </c>
      <c r="J67" s="353"/>
      <c r="K67" s="353"/>
      <c r="L67" s="140" t="s">
        <v>37</v>
      </c>
      <c r="M67" s="141">
        <f>SUM(M69:M84)</f>
        <v>102023.09999999999</v>
      </c>
      <c r="N67" s="141">
        <f t="shared" ref="N67:R67" si="2">SUM(N69:N84)</f>
        <v>99241.5</v>
      </c>
      <c r="O67" s="141">
        <f t="shared" si="2"/>
        <v>118477.8</v>
      </c>
      <c r="P67" s="141">
        <f t="shared" si="2"/>
        <v>108581.4</v>
      </c>
      <c r="Q67" s="141">
        <f t="shared" si="2"/>
        <v>109244.3</v>
      </c>
      <c r="R67" s="141">
        <f t="shared" si="2"/>
        <v>109244.3</v>
      </c>
    </row>
    <row r="68" spans="1:18">
      <c r="A68" s="142" t="s">
        <v>40</v>
      </c>
      <c r="B68" s="120" t="s">
        <v>0</v>
      </c>
      <c r="C68" s="354" t="s">
        <v>0</v>
      </c>
      <c r="D68" s="311"/>
      <c r="E68" s="234"/>
      <c r="F68" s="354" t="s">
        <v>0</v>
      </c>
      <c r="G68" s="311"/>
      <c r="H68" s="234"/>
      <c r="I68" s="58"/>
      <c r="J68" s="43"/>
      <c r="K68" s="58"/>
      <c r="L68" s="32" t="s">
        <v>0</v>
      </c>
      <c r="M68" s="143" t="s">
        <v>0</v>
      </c>
      <c r="N68" s="144" t="s">
        <v>0</v>
      </c>
      <c r="O68" s="144" t="s">
        <v>0</v>
      </c>
      <c r="P68" s="144" t="s">
        <v>0</v>
      </c>
      <c r="Q68" s="144" t="s">
        <v>0</v>
      </c>
      <c r="R68" s="144" t="s">
        <v>0</v>
      </c>
    </row>
    <row r="69" spans="1:18" ht="82.5">
      <c r="A69" s="262" t="s">
        <v>210</v>
      </c>
      <c r="B69" s="282" t="s">
        <v>211</v>
      </c>
      <c r="C69" s="310" t="s">
        <v>53</v>
      </c>
      <c r="D69" s="312" t="s">
        <v>182</v>
      </c>
      <c r="E69" s="310" t="s">
        <v>55</v>
      </c>
      <c r="F69" s="82" t="s">
        <v>212</v>
      </c>
      <c r="G69" s="83" t="s">
        <v>182</v>
      </c>
      <c r="H69" s="84" t="s">
        <v>213</v>
      </c>
      <c r="I69" s="145" t="s">
        <v>214</v>
      </c>
      <c r="J69" s="36" t="s">
        <v>50</v>
      </c>
      <c r="K69" s="36" t="s">
        <v>215</v>
      </c>
      <c r="L69" s="292" t="s">
        <v>216</v>
      </c>
      <c r="M69" s="347">
        <v>90117.5</v>
      </c>
      <c r="N69" s="347">
        <v>88450.1</v>
      </c>
      <c r="O69" s="347">
        <v>103207.1</v>
      </c>
      <c r="P69" s="347">
        <v>98790.2</v>
      </c>
      <c r="Q69" s="347">
        <v>99450.2</v>
      </c>
      <c r="R69" s="347">
        <v>99450.2</v>
      </c>
    </row>
    <row r="70" spans="1:18" ht="99">
      <c r="A70" s="337"/>
      <c r="B70" s="308"/>
      <c r="C70" s="311"/>
      <c r="D70" s="313"/>
      <c r="E70" s="234"/>
      <c r="F70" s="36" t="s">
        <v>217</v>
      </c>
      <c r="G70" s="36" t="s">
        <v>57</v>
      </c>
      <c r="H70" s="36" t="s">
        <v>62</v>
      </c>
      <c r="I70" s="37" t="s">
        <v>125</v>
      </c>
      <c r="J70" s="37" t="s">
        <v>126</v>
      </c>
      <c r="K70" s="37" t="s">
        <v>127</v>
      </c>
      <c r="L70" s="333"/>
      <c r="M70" s="325"/>
      <c r="N70" s="325"/>
      <c r="O70" s="325"/>
      <c r="P70" s="325"/>
      <c r="Q70" s="325"/>
      <c r="R70" s="325"/>
    </row>
    <row r="71" spans="1:18" ht="99">
      <c r="A71" s="337"/>
      <c r="B71" s="308"/>
      <c r="C71" s="310" t="s">
        <v>43</v>
      </c>
      <c r="D71" s="312" t="s">
        <v>44</v>
      </c>
      <c r="E71" s="266" t="s">
        <v>45</v>
      </c>
      <c r="F71" s="55" t="s">
        <v>65</v>
      </c>
      <c r="G71" s="146" t="s">
        <v>136</v>
      </c>
      <c r="H71" s="55" t="s">
        <v>66</v>
      </c>
      <c r="I71" s="110" t="s">
        <v>218</v>
      </c>
      <c r="J71" s="38" t="s">
        <v>50</v>
      </c>
      <c r="K71" s="38" t="s">
        <v>219</v>
      </c>
      <c r="L71" s="333"/>
      <c r="M71" s="325"/>
      <c r="N71" s="325"/>
      <c r="O71" s="325"/>
      <c r="P71" s="325"/>
      <c r="Q71" s="325"/>
      <c r="R71" s="325"/>
    </row>
    <row r="72" spans="1:18" ht="49.5">
      <c r="A72" s="337"/>
      <c r="B72" s="308"/>
      <c r="C72" s="266"/>
      <c r="D72" s="312"/>
      <c r="E72" s="266"/>
      <c r="F72" s="59"/>
      <c r="G72" s="89"/>
      <c r="H72" s="59"/>
      <c r="I72" s="110" t="s">
        <v>220</v>
      </c>
      <c r="J72" s="37" t="s">
        <v>50</v>
      </c>
      <c r="K72" s="38" t="s">
        <v>221</v>
      </c>
      <c r="L72" s="333"/>
      <c r="M72" s="325"/>
      <c r="N72" s="325"/>
      <c r="O72" s="325"/>
      <c r="P72" s="325"/>
      <c r="Q72" s="325"/>
      <c r="R72" s="325"/>
    </row>
    <row r="73" spans="1:18" ht="82.5">
      <c r="A73" s="337"/>
      <c r="B73" s="308"/>
      <c r="C73" s="266"/>
      <c r="D73" s="312"/>
      <c r="E73" s="266"/>
      <c r="F73" s="59"/>
      <c r="G73" s="89"/>
      <c r="H73" s="59"/>
      <c r="I73" s="147" t="s">
        <v>59</v>
      </c>
      <c r="J73" s="34" t="s">
        <v>50</v>
      </c>
      <c r="K73" s="33" t="s">
        <v>60</v>
      </c>
      <c r="L73" s="333"/>
      <c r="M73" s="325"/>
      <c r="N73" s="325"/>
      <c r="O73" s="325"/>
      <c r="P73" s="325"/>
      <c r="Q73" s="325"/>
      <c r="R73" s="325"/>
    </row>
    <row r="74" spans="1:18" ht="66">
      <c r="A74" s="337"/>
      <c r="B74" s="308"/>
      <c r="C74" s="266"/>
      <c r="D74" s="312"/>
      <c r="E74" s="266"/>
      <c r="F74" s="59"/>
      <c r="G74" s="89"/>
      <c r="H74" s="59"/>
      <c r="I74" s="147" t="s">
        <v>222</v>
      </c>
      <c r="J74" s="34" t="s">
        <v>50</v>
      </c>
      <c r="K74" s="33" t="s">
        <v>64</v>
      </c>
      <c r="L74" s="333"/>
      <c r="M74" s="325"/>
      <c r="N74" s="325"/>
      <c r="O74" s="325"/>
      <c r="P74" s="325"/>
      <c r="Q74" s="325"/>
      <c r="R74" s="325"/>
    </row>
    <row r="75" spans="1:18" ht="66">
      <c r="A75" s="337"/>
      <c r="B75" s="308"/>
      <c r="C75" s="266"/>
      <c r="D75" s="312"/>
      <c r="E75" s="266"/>
      <c r="F75" s="57" t="s">
        <v>0</v>
      </c>
      <c r="G75" s="91"/>
      <c r="H75" s="59"/>
      <c r="I75" s="148" t="s">
        <v>223</v>
      </c>
      <c r="J75" s="55" t="s">
        <v>50</v>
      </c>
      <c r="K75" s="55" t="s">
        <v>224</v>
      </c>
      <c r="L75" s="333"/>
      <c r="M75" s="325"/>
      <c r="N75" s="325"/>
      <c r="O75" s="325"/>
      <c r="P75" s="325"/>
      <c r="Q75" s="325"/>
      <c r="R75" s="325"/>
    </row>
    <row r="76" spans="1:18">
      <c r="A76" s="337"/>
      <c r="B76" s="308"/>
      <c r="C76" s="358"/>
      <c r="D76" s="325"/>
      <c r="E76" s="358"/>
      <c r="F76" s="125"/>
      <c r="G76" s="126"/>
      <c r="H76" s="109"/>
      <c r="I76" s="85"/>
      <c r="J76" s="37"/>
      <c r="K76" s="37"/>
      <c r="L76" s="358"/>
      <c r="M76" s="325"/>
      <c r="N76" s="313"/>
      <c r="O76" s="313"/>
      <c r="P76" s="313"/>
      <c r="Q76" s="313"/>
      <c r="R76" s="313"/>
    </row>
    <row r="77" spans="1:18" ht="115.5">
      <c r="A77" s="280" t="s">
        <v>225</v>
      </c>
      <c r="B77" s="282" t="s">
        <v>226</v>
      </c>
      <c r="C77" s="283" t="s">
        <v>43</v>
      </c>
      <c r="D77" s="285" t="s">
        <v>44</v>
      </c>
      <c r="E77" s="287" t="s">
        <v>45</v>
      </c>
      <c r="F77" s="36" t="s">
        <v>227</v>
      </c>
      <c r="G77" s="73" t="s">
        <v>136</v>
      </c>
      <c r="H77" s="148" t="s">
        <v>228</v>
      </c>
      <c r="I77" s="149" t="s">
        <v>229</v>
      </c>
      <c r="J77" s="150" t="s">
        <v>50</v>
      </c>
      <c r="K77" s="150" t="s">
        <v>200</v>
      </c>
      <c r="L77" s="288" t="s">
        <v>230</v>
      </c>
      <c r="M77" s="293">
        <v>1962.7</v>
      </c>
      <c r="N77" s="345">
        <v>884.1</v>
      </c>
      <c r="O77" s="360">
        <v>943.2</v>
      </c>
      <c r="P77" s="347">
        <v>299.89999999999998</v>
      </c>
      <c r="Q77" s="347">
        <v>302.8</v>
      </c>
      <c r="R77" s="348">
        <v>302.8</v>
      </c>
    </row>
    <row r="78" spans="1:18" ht="66">
      <c r="A78" s="355"/>
      <c r="B78" s="330"/>
      <c r="C78" s="356"/>
      <c r="D78" s="332"/>
      <c r="E78" s="356"/>
      <c r="F78" s="62"/>
      <c r="G78" s="125"/>
      <c r="H78" s="100"/>
      <c r="I78" s="57" t="s">
        <v>125</v>
      </c>
      <c r="J78" s="62" t="s">
        <v>126</v>
      </c>
      <c r="K78" s="62" t="s">
        <v>127</v>
      </c>
      <c r="L78" s="357"/>
      <c r="M78" s="359"/>
      <c r="N78" s="343"/>
      <c r="O78" s="361"/>
      <c r="P78" s="325"/>
      <c r="Q78" s="325"/>
      <c r="R78" s="278"/>
    </row>
    <row r="79" spans="1:18" ht="115.5">
      <c r="A79" s="339" t="s">
        <v>231</v>
      </c>
      <c r="B79" s="264" t="s">
        <v>232</v>
      </c>
      <c r="C79" s="310" t="s">
        <v>43</v>
      </c>
      <c r="D79" s="312" t="s">
        <v>44</v>
      </c>
      <c r="E79" s="266" t="s">
        <v>45</v>
      </c>
      <c r="F79" s="151"/>
      <c r="G79" s="152"/>
      <c r="H79" s="153"/>
      <c r="I79" s="42" t="s">
        <v>106</v>
      </c>
      <c r="J79" s="43" t="s">
        <v>107</v>
      </c>
      <c r="K79" s="43" t="s">
        <v>100</v>
      </c>
      <c r="L79" s="344" t="s">
        <v>233</v>
      </c>
      <c r="M79" s="342">
        <v>4713.7</v>
      </c>
      <c r="N79" s="347">
        <v>4713.7</v>
      </c>
      <c r="O79" s="347">
        <v>8105.4</v>
      </c>
      <c r="P79" s="347">
        <v>3920</v>
      </c>
      <c r="Q79" s="347">
        <v>3920</v>
      </c>
      <c r="R79" s="348">
        <v>3920</v>
      </c>
    </row>
    <row r="80" spans="1:18" ht="99">
      <c r="A80" s="263"/>
      <c r="B80" s="265"/>
      <c r="C80" s="284"/>
      <c r="D80" s="286"/>
      <c r="E80" s="362"/>
      <c r="F80" s="363" t="s">
        <v>0</v>
      </c>
      <c r="G80" s="364"/>
      <c r="H80" s="365"/>
      <c r="I80" s="42" t="s">
        <v>195</v>
      </c>
      <c r="J80" s="42" t="s">
        <v>126</v>
      </c>
      <c r="K80" s="38" t="s">
        <v>175</v>
      </c>
      <c r="L80" s="269"/>
      <c r="M80" s="346"/>
      <c r="N80" s="279"/>
      <c r="O80" s="279"/>
      <c r="P80" s="279"/>
      <c r="Q80" s="279"/>
      <c r="R80" s="279"/>
    </row>
    <row r="81" spans="1:18" ht="81.75" customHeight="1">
      <c r="A81" s="337"/>
      <c r="B81" s="308"/>
      <c r="C81" s="358"/>
      <c r="D81" s="325"/>
      <c r="E81" s="343"/>
      <c r="F81" s="154"/>
      <c r="G81" s="154"/>
      <c r="H81" s="155"/>
      <c r="I81" s="37" t="s">
        <v>125</v>
      </c>
      <c r="J81" s="37" t="s">
        <v>126</v>
      </c>
      <c r="K81" s="37" t="s">
        <v>127</v>
      </c>
      <c r="L81" s="341"/>
      <c r="M81" s="343"/>
      <c r="N81" s="325"/>
      <c r="O81" s="325"/>
      <c r="P81" s="325"/>
      <c r="Q81" s="325"/>
      <c r="R81" s="278"/>
    </row>
    <row r="82" spans="1:18" ht="181.5">
      <c r="A82" s="156" t="s">
        <v>234</v>
      </c>
      <c r="B82" s="157" t="s">
        <v>235</v>
      </c>
      <c r="C82" s="158" t="s">
        <v>43</v>
      </c>
      <c r="D82" s="159" t="s">
        <v>236</v>
      </c>
      <c r="E82" s="158" t="s">
        <v>45</v>
      </c>
      <c r="F82" s="366" t="s">
        <v>0</v>
      </c>
      <c r="G82" s="333"/>
      <c r="H82" s="343"/>
      <c r="I82" s="62" t="s">
        <v>125</v>
      </c>
      <c r="J82" s="37" t="s">
        <v>126</v>
      </c>
      <c r="K82" s="37" t="s">
        <v>127</v>
      </c>
      <c r="L82" s="160" t="s">
        <v>230</v>
      </c>
      <c r="M82" s="161">
        <v>135.4</v>
      </c>
      <c r="N82" s="162">
        <v>118.4</v>
      </c>
      <c r="O82" s="162">
        <v>100</v>
      </c>
      <c r="P82" s="162">
        <v>100</v>
      </c>
      <c r="Q82" s="162">
        <v>100</v>
      </c>
      <c r="R82" s="163">
        <v>100</v>
      </c>
    </row>
    <row r="83" spans="1:18" ht="66">
      <c r="A83" s="339" t="s">
        <v>237</v>
      </c>
      <c r="B83" s="264" t="s">
        <v>238</v>
      </c>
      <c r="C83" s="310" t="s">
        <v>43</v>
      </c>
      <c r="D83" s="312" t="s">
        <v>44</v>
      </c>
      <c r="E83" s="310" t="s">
        <v>45</v>
      </c>
      <c r="F83" s="146"/>
      <c r="G83" s="164"/>
      <c r="H83" s="148"/>
      <c r="I83" s="42" t="s">
        <v>239</v>
      </c>
      <c r="J83" s="42" t="s">
        <v>240</v>
      </c>
      <c r="K83" s="38" t="s">
        <v>241</v>
      </c>
      <c r="L83" s="292" t="s">
        <v>242</v>
      </c>
      <c r="M83" s="347">
        <v>5093.8</v>
      </c>
      <c r="N83" s="347">
        <v>5075.2</v>
      </c>
      <c r="O83" s="347">
        <v>6122.1</v>
      </c>
      <c r="P83" s="347">
        <v>5471.3</v>
      </c>
      <c r="Q83" s="347">
        <v>5471.3</v>
      </c>
      <c r="R83" s="348">
        <v>5471.3</v>
      </c>
    </row>
    <row r="84" spans="1:18" ht="99">
      <c r="A84" s="337"/>
      <c r="B84" s="308"/>
      <c r="C84" s="311"/>
      <c r="D84" s="313"/>
      <c r="E84" s="234"/>
      <c r="F84" s="58"/>
      <c r="G84" s="58"/>
      <c r="H84" s="58"/>
      <c r="I84" s="55" t="s">
        <v>243</v>
      </c>
      <c r="J84" s="55" t="s">
        <v>50</v>
      </c>
      <c r="K84" s="55" t="s">
        <v>175</v>
      </c>
      <c r="L84" s="333"/>
      <c r="M84" s="325"/>
      <c r="N84" s="325"/>
      <c r="O84" s="325"/>
      <c r="P84" s="325"/>
      <c r="Q84" s="325"/>
      <c r="R84" s="279"/>
    </row>
    <row r="85" spans="1:18" ht="148.5">
      <c r="A85" s="165" t="s">
        <v>244</v>
      </c>
      <c r="B85" s="166" t="s">
        <v>245</v>
      </c>
      <c r="C85" s="368" t="s">
        <v>36</v>
      </c>
      <c r="D85" s="369"/>
      <c r="E85" s="370"/>
      <c r="F85" s="368" t="s">
        <v>36</v>
      </c>
      <c r="G85" s="369"/>
      <c r="H85" s="370"/>
      <c r="I85" s="371" t="s">
        <v>36</v>
      </c>
      <c r="J85" s="372"/>
      <c r="K85" s="373"/>
      <c r="L85" s="167" t="s">
        <v>37</v>
      </c>
      <c r="M85" s="168">
        <f>SUM(M86)</f>
        <v>645993.79999999993</v>
      </c>
      <c r="N85" s="168">
        <f t="shared" ref="N85:R85" si="3">SUM(N86)</f>
        <v>633933.29999999993</v>
      </c>
      <c r="O85" s="168">
        <f t="shared" si="3"/>
        <v>634404.9</v>
      </c>
      <c r="P85" s="168">
        <f t="shared" si="3"/>
        <v>631859.9</v>
      </c>
      <c r="Q85" s="168">
        <f t="shared" si="3"/>
        <v>674091.5</v>
      </c>
      <c r="R85" s="168">
        <f t="shared" si="3"/>
        <v>672799.5</v>
      </c>
    </row>
    <row r="86" spans="1:18" ht="49.5">
      <c r="A86" s="37" t="s">
        <v>246</v>
      </c>
      <c r="B86" s="37" t="s">
        <v>247</v>
      </c>
      <c r="C86" s="240" t="s">
        <v>0</v>
      </c>
      <c r="D86" s="374"/>
      <c r="E86" s="367"/>
      <c r="F86" s="240" t="s">
        <v>0</v>
      </c>
      <c r="G86" s="374"/>
      <c r="H86" s="367"/>
      <c r="I86" s="240" t="s">
        <v>0</v>
      </c>
      <c r="J86" s="367"/>
      <c r="K86" s="367"/>
      <c r="L86" s="32" t="s">
        <v>37</v>
      </c>
      <c r="M86" s="169">
        <f>SUM(M88:M113)</f>
        <v>645993.79999999993</v>
      </c>
      <c r="N86" s="169">
        <f>SUM(N88:N113)</f>
        <v>633933.29999999993</v>
      </c>
      <c r="O86" s="169">
        <f t="shared" ref="O86:R86" si="4">SUM(O88:O113)</f>
        <v>634404.9</v>
      </c>
      <c r="P86" s="169">
        <f t="shared" si="4"/>
        <v>631859.9</v>
      </c>
      <c r="Q86" s="169">
        <f t="shared" si="4"/>
        <v>674091.5</v>
      </c>
      <c r="R86" s="169">
        <f t="shared" si="4"/>
        <v>672799.5</v>
      </c>
    </row>
    <row r="87" spans="1:18">
      <c r="A87" s="37" t="s">
        <v>40</v>
      </c>
      <c r="B87" s="37" t="s">
        <v>0</v>
      </c>
      <c r="C87" s="240" t="s">
        <v>0</v>
      </c>
      <c r="D87" s="367"/>
      <c r="E87" s="367"/>
      <c r="F87" s="37" t="s">
        <v>0</v>
      </c>
      <c r="G87" s="38"/>
      <c r="H87" s="38"/>
      <c r="I87" s="58"/>
      <c r="J87" s="58"/>
      <c r="K87" s="58"/>
      <c r="L87" s="32" t="s">
        <v>0</v>
      </c>
      <c r="M87" s="37" t="s">
        <v>0</v>
      </c>
      <c r="N87" s="37" t="s">
        <v>0</v>
      </c>
      <c r="O87" s="37" t="s">
        <v>0</v>
      </c>
      <c r="P87" s="37" t="s">
        <v>0</v>
      </c>
      <c r="Q87" s="37" t="s">
        <v>0</v>
      </c>
      <c r="R87" s="37" t="s">
        <v>0</v>
      </c>
    </row>
    <row r="88" spans="1:18" ht="99">
      <c r="A88" s="339" t="s">
        <v>248</v>
      </c>
      <c r="B88" s="282" t="s">
        <v>249</v>
      </c>
      <c r="C88" s="310" t="s">
        <v>43</v>
      </c>
      <c r="D88" s="312" t="s">
        <v>250</v>
      </c>
      <c r="E88" s="310" t="s">
        <v>45</v>
      </c>
      <c r="F88" s="170" t="s">
        <v>251</v>
      </c>
      <c r="G88" s="90" t="s">
        <v>252</v>
      </c>
      <c r="H88" s="81" t="s">
        <v>253</v>
      </c>
      <c r="I88" s="37" t="s">
        <v>254</v>
      </c>
      <c r="J88" s="127" t="s">
        <v>255</v>
      </c>
      <c r="K88" s="37" t="s">
        <v>100</v>
      </c>
      <c r="L88" s="344" t="s">
        <v>230</v>
      </c>
      <c r="M88" s="342">
        <v>1987.6</v>
      </c>
      <c r="N88" s="278">
        <v>1987.6</v>
      </c>
      <c r="O88" s="278">
        <v>2846.7</v>
      </c>
      <c r="P88" s="278"/>
      <c r="Q88" s="278"/>
      <c r="R88" s="375"/>
    </row>
    <row r="89" spans="1:18" ht="99">
      <c r="A89" s="337"/>
      <c r="B89" s="330"/>
      <c r="C89" s="311"/>
      <c r="D89" s="313"/>
      <c r="E89" s="311"/>
      <c r="F89" s="43"/>
      <c r="G89" s="43"/>
      <c r="H89" s="38"/>
      <c r="I89" s="37" t="s">
        <v>256</v>
      </c>
      <c r="J89" s="127" t="s">
        <v>257</v>
      </c>
      <c r="K89" s="37" t="s">
        <v>175</v>
      </c>
      <c r="L89" s="341"/>
      <c r="M89" s="343"/>
      <c r="N89" s="325"/>
      <c r="O89" s="325"/>
      <c r="P89" s="325"/>
      <c r="Q89" s="325"/>
      <c r="R89" s="278"/>
    </row>
    <row r="90" spans="1:18" ht="99">
      <c r="A90" s="87" t="s">
        <v>258</v>
      </c>
      <c r="B90" s="120" t="s">
        <v>259</v>
      </c>
      <c r="C90" s="170" t="s">
        <v>43</v>
      </c>
      <c r="D90" s="171" t="s">
        <v>250</v>
      </c>
      <c r="E90" s="171" t="s">
        <v>45</v>
      </c>
      <c r="F90" s="170" t="s">
        <v>260</v>
      </c>
      <c r="G90" s="90" t="s">
        <v>261</v>
      </c>
      <c r="H90" s="94" t="s">
        <v>253</v>
      </c>
      <c r="I90" s="36" t="s">
        <v>256</v>
      </c>
      <c r="J90" s="172" t="s">
        <v>262</v>
      </c>
      <c r="K90" s="36" t="s">
        <v>175</v>
      </c>
      <c r="L90" s="94" t="s">
        <v>263</v>
      </c>
      <c r="M90" s="87">
        <v>107.7</v>
      </c>
      <c r="N90" s="87">
        <v>107.7</v>
      </c>
      <c r="O90" s="163">
        <v>0</v>
      </c>
      <c r="P90" s="163"/>
      <c r="Q90" s="163"/>
      <c r="R90" s="163"/>
    </row>
    <row r="91" spans="1:18" ht="99">
      <c r="A91" s="240" t="s">
        <v>264</v>
      </c>
      <c r="B91" s="240" t="s">
        <v>265</v>
      </c>
      <c r="C91" s="37" t="s">
        <v>266</v>
      </c>
      <c r="D91" s="37" t="s">
        <v>267</v>
      </c>
      <c r="E91" s="37" t="s">
        <v>268</v>
      </c>
      <c r="F91" s="30" t="s">
        <v>269</v>
      </c>
      <c r="G91" s="31" t="s">
        <v>270</v>
      </c>
      <c r="H91" s="32" t="s">
        <v>253</v>
      </c>
      <c r="I91" s="37" t="s">
        <v>254</v>
      </c>
      <c r="J91" s="127" t="s">
        <v>257</v>
      </c>
      <c r="K91" s="37" t="s">
        <v>100</v>
      </c>
      <c r="L91" s="241" t="s">
        <v>271</v>
      </c>
      <c r="M91" s="256">
        <v>686.5</v>
      </c>
      <c r="N91" s="256">
        <v>686.5</v>
      </c>
      <c r="O91" s="256">
        <v>725</v>
      </c>
      <c r="P91" s="256">
        <v>713.9</v>
      </c>
      <c r="Q91" s="256">
        <v>713.9</v>
      </c>
      <c r="R91" s="295">
        <v>713.9</v>
      </c>
    </row>
    <row r="92" spans="1:18" ht="99">
      <c r="A92" s="367"/>
      <c r="B92" s="367"/>
      <c r="C92" s="30" t="s">
        <v>43</v>
      </c>
      <c r="D92" s="30" t="s">
        <v>250</v>
      </c>
      <c r="E92" s="30" t="s">
        <v>45</v>
      </c>
      <c r="F92" s="43"/>
      <c r="G92" s="43"/>
      <c r="H92" s="38"/>
      <c r="I92" s="37" t="s">
        <v>256</v>
      </c>
      <c r="J92" s="127" t="s">
        <v>272</v>
      </c>
      <c r="K92" s="37" t="s">
        <v>175</v>
      </c>
      <c r="L92" s="374"/>
      <c r="M92" s="367"/>
      <c r="N92" s="367"/>
      <c r="O92" s="367"/>
      <c r="P92" s="367"/>
      <c r="Q92" s="367"/>
      <c r="R92" s="376"/>
    </row>
    <row r="93" spans="1:18" ht="99">
      <c r="A93" s="339" t="s">
        <v>273</v>
      </c>
      <c r="B93" s="282" t="s">
        <v>274</v>
      </c>
      <c r="C93" s="310" t="s">
        <v>43</v>
      </c>
      <c r="D93" s="312" t="s">
        <v>250</v>
      </c>
      <c r="E93" s="266" t="s">
        <v>45</v>
      </c>
      <c r="F93" s="136" t="s">
        <v>275</v>
      </c>
      <c r="G93" s="173" t="s">
        <v>182</v>
      </c>
      <c r="H93" s="84" t="s">
        <v>276</v>
      </c>
      <c r="I93" s="37" t="s">
        <v>254</v>
      </c>
      <c r="J93" s="127" t="s">
        <v>277</v>
      </c>
      <c r="K93" s="37" t="s">
        <v>100</v>
      </c>
      <c r="L93" s="344" t="s">
        <v>278</v>
      </c>
      <c r="M93" s="342">
        <v>4524</v>
      </c>
      <c r="N93" s="278">
        <v>4524</v>
      </c>
      <c r="O93" s="278">
        <v>5141</v>
      </c>
      <c r="P93" s="278">
        <v>1836.9</v>
      </c>
      <c r="Q93" s="278">
        <v>1932.5</v>
      </c>
      <c r="R93" s="375">
        <v>1932.5</v>
      </c>
    </row>
    <row r="94" spans="1:18" ht="99">
      <c r="A94" s="337"/>
      <c r="B94" s="330"/>
      <c r="C94" s="311"/>
      <c r="D94" s="313"/>
      <c r="E94" s="311"/>
      <c r="F94" s="43"/>
      <c r="G94" s="43"/>
      <c r="H94" s="100"/>
      <c r="I94" s="37" t="s">
        <v>256</v>
      </c>
      <c r="J94" s="127" t="s">
        <v>279</v>
      </c>
      <c r="K94" s="37" t="s">
        <v>175</v>
      </c>
      <c r="L94" s="341"/>
      <c r="M94" s="343"/>
      <c r="N94" s="325"/>
      <c r="O94" s="325"/>
      <c r="P94" s="325"/>
      <c r="Q94" s="325"/>
      <c r="R94" s="278"/>
    </row>
    <row r="95" spans="1:18" ht="99">
      <c r="A95" s="262" t="s">
        <v>280</v>
      </c>
      <c r="B95" s="282" t="s">
        <v>281</v>
      </c>
      <c r="C95" s="310" t="s">
        <v>43</v>
      </c>
      <c r="D95" s="312" t="s">
        <v>250</v>
      </c>
      <c r="E95" s="266" t="s">
        <v>45</v>
      </c>
      <c r="F95" s="30" t="s">
        <v>260</v>
      </c>
      <c r="G95" s="93" t="s">
        <v>261</v>
      </c>
      <c r="H95" s="32" t="s">
        <v>253</v>
      </c>
      <c r="I95" s="37" t="s">
        <v>254</v>
      </c>
      <c r="J95" s="127" t="s">
        <v>282</v>
      </c>
      <c r="K95" s="37" t="s">
        <v>100</v>
      </c>
      <c r="L95" s="292" t="s">
        <v>283</v>
      </c>
      <c r="M95" s="347">
        <v>472287</v>
      </c>
      <c r="N95" s="347">
        <v>472027.4</v>
      </c>
      <c r="O95" s="347">
        <v>450275</v>
      </c>
      <c r="P95" s="347">
        <v>483362.2</v>
      </c>
      <c r="Q95" s="347">
        <v>525055.6</v>
      </c>
      <c r="R95" s="348">
        <v>525055.6</v>
      </c>
    </row>
    <row r="96" spans="1:18" ht="99">
      <c r="A96" s="337"/>
      <c r="B96" s="330"/>
      <c r="C96" s="311"/>
      <c r="D96" s="313"/>
      <c r="E96" s="311"/>
      <c r="F96" s="126"/>
      <c r="G96" s="43"/>
      <c r="H96" s="38"/>
      <c r="I96" s="37" t="s">
        <v>256</v>
      </c>
      <c r="J96" s="127" t="s">
        <v>284</v>
      </c>
      <c r="K96" s="37" t="s">
        <v>175</v>
      </c>
      <c r="L96" s="333"/>
      <c r="M96" s="325"/>
      <c r="N96" s="325"/>
      <c r="O96" s="325"/>
      <c r="P96" s="325"/>
      <c r="Q96" s="325"/>
      <c r="R96" s="278"/>
    </row>
    <row r="97" spans="1:18" ht="132">
      <c r="A97" s="262" t="s">
        <v>285</v>
      </c>
      <c r="B97" s="282" t="s">
        <v>286</v>
      </c>
      <c r="C97" s="310" t="s">
        <v>43</v>
      </c>
      <c r="D97" s="312" t="s">
        <v>250</v>
      </c>
      <c r="E97" s="310" t="s">
        <v>45</v>
      </c>
      <c r="F97" s="106" t="s">
        <v>287</v>
      </c>
      <c r="G97" s="31" t="s">
        <v>54</v>
      </c>
      <c r="H97" s="32" t="s">
        <v>288</v>
      </c>
      <c r="I97" s="37" t="s">
        <v>254</v>
      </c>
      <c r="J97" s="174" t="s">
        <v>289</v>
      </c>
      <c r="K97" s="37" t="s">
        <v>100</v>
      </c>
      <c r="L97" s="344" t="s">
        <v>290</v>
      </c>
      <c r="M97" s="345">
        <v>32855</v>
      </c>
      <c r="N97" s="347">
        <v>30984</v>
      </c>
      <c r="O97" s="347">
        <v>31366.799999999999</v>
      </c>
      <c r="P97" s="347">
        <v>40115</v>
      </c>
      <c r="Q97" s="347">
        <v>44126.5</v>
      </c>
      <c r="R97" s="348">
        <v>44126.5</v>
      </c>
    </row>
    <row r="98" spans="1:18" ht="148.5">
      <c r="A98" s="337"/>
      <c r="B98" s="330"/>
      <c r="C98" s="358"/>
      <c r="D98" s="325"/>
      <c r="E98" s="343"/>
      <c r="F98" s="170" t="s">
        <v>291</v>
      </c>
      <c r="G98" s="90" t="s">
        <v>54</v>
      </c>
      <c r="H98" s="94" t="s">
        <v>292</v>
      </c>
      <c r="I98" s="36" t="s">
        <v>256</v>
      </c>
      <c r="J98" s="172" t="s">
        <v>293</v>
      </c>
      <c r="K98" s="36" t="s">
        <v>175</v>
      </c>
      <c r="L98" s="341"/>
      <c r="M98" s="343"/>
      <c r="N98" s="325"/>
      <c r="O98" s="325"/>
      <c r="P98" s="325"/>
      <c r="Q98" s="325"/>
      <c r="R98" s="377"/>
    </row>
    <row r="99" spans="1:18" ht="148.5">
      <c r="A99" s="240" t="s">
        <v>294</v>
      </c>
      <c r="B99" s="240" t="s">
        <v>295</v>
      </c>
      <c r="C99" s="242" t="s">
        <v>43</v>
      </c>
      <c r="D99" s="242" t="s">
        <v>250</v>
      </c>
      <c r="E99" s="242" t="s">
        <v>45</v>
      </c>
      <c r="F99" s="30" t="s">
        <v>296</v>
      </c>
      <c r="G99" s="31" t="s">
        <v>182</v>
      </c>
      <c r="H99" s="32" t="s">
        <v>297</v>
      </c>
      <c r="I99" s="37" t="s">
        <v>254</v>
      </c>
      <c r="J99" s="174" t="s">
        <v>298</v>
      </c>
      <c r="K99" s="37" t="s">
        <v>100</v>
      </c>
      <c r="L99" s="241" t="s">
        <v>299</v>
      </c>
      <c r="M99" s="256">
        <v>39842.9</v>
      </c>
      <c r="N99" s="256">
        <v>32699.4</v>
      </c>
      <c r="O99" s="256">
        <v>51441</v>
      </c>
      <c r="P99" s="256">
        <v>21939.5</v>
      </c>
      <c r="Q99" s="256">
        <v>13575.1</v>
      </c>
      <c r="R99" s="295">
        <v>13575.1</v>
      </c>
    </row>
    <row r="100" spans="1:18" ht="99">
      <c r="A100" s="367"/>
      <c r="B100" s="367"/>
      <c r="C100" s="367"/>
      <c r="D100" s="367"/>
      <c r="E100" s="367"/>
      <c r="F100" s="43"/>
      <c r="G100" s="43"/>
      <c r="H100" s="38"/>
      <c r="I100" s="37" t="s">
        <v>256</v>
      </c>
      <c r="J100" s="127" t="s">
        <v>300</v>
      </c>
      <c r="K100" s="37" t="s">
        <v>175</v>
      </c>
      <c r="L100" s="374"/>
      <c r="M100" s="367"/>
      <c r="N100" s="367"/>
      <c r="O100" s="367"/>
      <c r="P100" s="367"/>
      <c r="Q100" s="367"/>
      <c r="R100" s="376"/>
    </row>
    <row r="101" spans="1:18" ht="99">
      <c r="A101" s="240" t="s">
        <v>301</v>
      </c>
      <c r="B101" s="240" t="s">
        <v>302</v>
      </c>
      <c r="C101" s="242" t="s">
        <v>43</v>
      </c>
      <c r="D101" s="242" t="s">
        <v>250</v>
      </c>
      <c r="E101" s="242" t="s">
        <v>45</v>
      </c>
      <c r="F101" s="30" t="s">
        <v>260</v>
      </c>
      <c r="G101" s="31" t="s">
        <v>182</v>
      </c>
      <c r="H101" s="32" t="s">
        <v>253</v>
      </c>
      <c r="I101" s="37" t="s">
        <v>254</v>
      </c>
      <c r="J101" s="127" t="s">
        <v>303</v>
      </c>
      <c r="K101" s="37" t="s">
        <v>100</v>
      </c>
      <c r="L101" s="241" t="s">
        <v>304</v>
      </c>
      <c r="M101" s="256">
        <v>78495.600000000006</v>
      </c>
      <c r="N101" s="256">
        <v>75797</v>
      </c>
      <c r="O101" s="256">
        <v>81520</v>
      </c>
      <c r="P101" s="256">
        <v>72104</v>
      </c>
      <c r="Q101" s="256">
        <v>76446.7</v>
      </c>
      <c r="R101" s="295">
        <v>75154.7</v>
      </c>
    </row>
    <row r="102" spans="1:18" ht="99">
      <c r="A102" s="367"/>
      <c r="B102" s="367"/>
      <c r="C102" s="367"/>
      <c r="D102" s="367"/>
      <c r="E102" s="367"/>
      <c r="F102" s="43"/>
      <c r="G102" s="43"/>
      <c r="H102" s="38"/>
      <c r="I102" s="37" t="s">
        <v>256</v>
      </c>
      <c r="J102" s="174" t="s">
        <v>305</v>
      </c>
      <c r="K102" s="37" t="s">
        <v>175</v>
      </c>
      <c r="L102" s="374"/>
      <c r="M102" s="367"/>
      <c r="N102" s="367"/>
      <c r="O102" s="367"/>
      <c r="P102" s="367"/>
      <c r="Q102" s="367"/>
      <c r="R102" s="376"/>
    </row>
    <row r="103" spans="1:18" ht="99">
      <c r="A103" s="240" t="s">
        <v>306</v>
      </c>
      <c r="B103" s="240" t="s">
        <v>307</v>
      </c>
      <c r="C103" s="242" t="s">
        <v>43</v>
      </c>
      <c r="D103" s="242" t="s">
        <v>250</v>
      </c>
      <c r="E103" s="242" t="s">
        <v>45</v>
      </c>
      <c r="F103" s="30" t="s">
        <v>308</v>
      </c>
      <c r="G103" s="31" t="s">
        <v>182</v>
      </c>
      <c r="H103" s="32" t="s">
        <v>309</v>
      </c>
      <c r="I103" s="37" t="s">
        <v>254</v>
      </c>
      <c r="J103" s="127" t="s">
        <v>310</v>
      </c>
      <c r="K103" s="37" t="s">
        <v>100</v>
      </c>
      <c r="L103" s="241" t="s">
        <v>299</v>
      </c>
      <c r="M103" s="256">
        <v>2563.4</v>
      </c>
      <c r="N103" s="256">
        <v>2563.4</v>
      </c>
      <c r="O103" s="256">
        <v>2668.1</v>
      </c>
      <c r="P103" s="256">
        <v>2668.2</v>
      </c>
      <c r="Q103" s="256">
        <v>2668.2</v>
      </c>
      <c r="R103" s="295">
        <v>2668.2</v>
      </c>
    </row>
    <row r="104" spans="1:18" ht="99">
      <c r="A104" s="367"/>
      <c r="B104" s="367"/>
      <c r="C104" s="367"/>
      <c r="D104" s="367"/>
      <c r="E104" s="367"/>
      <c r="F104" s="43"/>
      <c r="G104" s="43"/>
      <c r="H104" s="38"/>
      <c r="I104" s="37" t="s">
        <v>256</v>
      </c>
      <c r="J104" s="127" t="s">
        <v>311</v>
      </c>
      <c r="K104" s="37" t="s">
        <v>175</v>
      </c>
      <c r="L104" s="374"/>
      <c r="M104" s="367"/>
      <c r="N104" s="367"/>
      <c r="O104" s="367"/>
      <c r="P104" s="367"/>
      <c r="Q104" s="367"/>
      <c r="R104" s="376"/>
    </row>
    <row r="105" spans="1:18" ht="148.5">
      <c r="A105" s="240" t="s">
        <v>312</v>
      </c>
      <c r="B105" s="240" t="s">
        <v>313</v>
      </c>
      <c r="C105" s="242" t="s">
        <v>43</v>
      </c>
      <c r="D105" s="242" t="s">
        <v>250</v>
      </c>
      <c r="E105" s="242" t="s">
        <v>45</v>
      </c>
      <c r="F105" s="30" t="s">
        <v>296</v>
      </c>
      <c r="G105" s="31" t="s">
        <v>182</v>
      </c>
      <c r="H105" s="32" t="s">
        <v>297</v>
      </c>
      <c r="I105" s="37" t="s">
        <v>254</v>
      </c>
      <c r="J105" s="127" t="s">
        <v>314</v>
      </c>
      <c r="K105" s="37" t="s">
        <v>100</v>
      </c>
      <c r="L105" s="241" t="s">
        <v>271</v>
      </c>
      <c r="M105" s="256">
        <v>4024.9</v>
      </c>
      <c r="N105" s="256">
        <v>3957.2</v>
      </c>
      <c r="O105" s="256">
        <v>4116.5</v>
      </c>
      <c r="P105" s="256">
        <v>4528.2</v>
      </c>
      <c r="Q105" s="256">
        <v>4981</v>
      </c>
      <c r="R105" s="295">
        <v>4981</v>
      </c>
    </row>
    <row r="106" spans="1:18" ht="99">
      <c r="A106" s="367"/>
      <c r="B106" s="367"/>
      <c r="C106" s="367"/>
      <c r="D106" s="367"/>
      <c r="E106" s="367"/>
      <c r="F106" s="43"/>
      <c r="G106" s="43"/>
      <c r="H106" s="38"/>
      <c r="I106" s="37" t="s">
        <v>256</v>
      </c>
      <c r="J106" s="127" t="s">
        <v>314</v>
      </c>
      <c r="K106" s="37" t="s">
        <v>175</v>
      </c>
      <c r="L106" s="374"/>
      <c r="M106" s="367"/>
      <c r="N106" s="367"/>
      <c r="O106" s="367"/>
      <c r="P106" s="367"/>
      <c r="Q106" s="367"/>
      <c r="R106" s="376"/>
    </row>
    <row r="107" spans="1:18" ht="115.5">
      <c r="A107" s="240" t="s">
        <v>315</v>
      </c>
      <c r="B107" s="240" t="s">
        <v>316</v>
      </c>
      <c r="C107" s="242" t="s">
        <v>43</v>
      </c>
      <c r="D107" s="242" t="s">
        <v>250</v>
      </c>
      <c r="E107" s="242" t="s">
        <v>45</v>
      </c>
      <c r="F107" s="30" t="s">
        <v>317</v>
      </c>
      <c r="G107" s="31" t="s">
        <v>54</v>
      </c>
      <c r="H107" s="32" t="s">
        <v>318</v>
      </c>
      <c r="I107" s="37" t="s">
        <v>254</v>
      </c>
      <c r="J107" s="127" t="s">
        <v>319</v>
      </c>
      <c r="K107" s="37" t="s">
        <v>100</v>
      </c>
      <c r="L107" s="241" t="s">
        <v>320</v>
      </c>
      <c r="M107" s="256">
        <v>1448.4</v>
      </c>
      <c r="N107" s="256">
        <v>1435.8</v>
      </c>
      <c r="O107" s="256">
        <v>1347.6</v>
      </c>
      <c r="P107" s="256">
        <v>1347.6</v>
      </c>
      <c r="Q107" s="256">
        <v>1347.6</v>
      </c>
      <c r="R107" s="295">
        <v>1347.6</v>
      </c>
    </row>
    <row r="108" spans="1:18" ht="99">
      <c r="A108" s="367"/>
      <c r="B108" s="367"/>
      <c r="C108" s="367"/>
      <c r="D108" s="367"/>
      <c r="E108" s="367"/>
      <c r="F108" s="43"/>
      <c r="G108" s="43"/>
      <c r="H108" s="38"/>
      <c r="I108" s="37" t="s">
        <v>256</v>
      </c>
      <c r="J108" s="127" t="s">
        <v>319</v>
      </c>
      <c r="K108" s="37" t="s">
        <v>175</v>
      </c>
      <c r="L108" s="374"/>
      <c r="M108" s="367"/>
      <c r="N108" s="367"/>
      <c r="O108" s="367"/>
      <c r="P108" s="367"/>
      <c r="Q108" s="367"/>
      <c r="R108" s="376"/>
    </row>
    <row r="109" spans="1:18" ht="99">
      <c r="A109" s="38" t="s">
        <v>321</v>
      </c>
      <c r="B109" s="38">
        <v>1594</v>
      </c>
      <c r="C109" s="38" t="s">
        <v>43</v>
      </c>
      <c r="D109" s="38" t="s">
        <v>250</v>
      </c>
      <c r="E109" s="38" t="s">
        <v>45</v>
      </c>
      <c r="F109" s="43"/>
      <c r="G109" s="43"/>
      <c r="H109" s="38"/>
      <c r="I109" s="37" t="s">
        <v>254</v>
      </c>
      <c r="J109" s="127" t="s">
        <v>322</v>
      </c>
      <c r="K109" s="37" t="s">
        <v>100</v>
      </c>
      <c r="L109" s="43" t="s">
        <v>323</v>
      </c>
      <c r="M109" s="38">
        <v>4068.5</v>
      </c>
      <c r="N109" s="38">
        <v>4068.5</v>
      </c>
      <c r="O109" s="38">
        <v>2846.6</v>
      </c>
      <c r="P109" s="38">
        <v>2810.8</v>
      </c>
      <c r="Q109" s="38">
        <v>2810.8</v>
      </c>
      <c r="R109" s="175">
        <v>2810.8</v>
      </c>
    </row>
    <row r="110" spans="1:18" ht="99">
      <c r="A110" s="38" t="s">
        <v>324</v>
      </c>
      <c r="B110" s="38">
        <v>1595</v>
      </c>
      <c r="C110" s="38" t="s">
        <v>43</v>
      </c>
      <c r="D110" s="38" t="s">
        <v>250</v>
      </c>
      <c r="E110" s="38" t="s">
        <v>45</v>
      </c>
      <c r="F110" s="43"/>
      <c r="G110" s="43"/>
      <c r="H110" s="38"/>
      <c r="I110" s="37" t="s">
        <v>256</v>
      </c>
      <c r="J110" s="127" t="s">
        <v>319</v>
      </c>
      <c r="K110" s="37" t="s">
        <v>175</v>
      </c>
      <c r="L110" s="43" t="s">
        <v>325</v>
      </c>
      <c r="M110" s="38">
        <v>2617.1</v>
      </c>
      <c r="N110" s="38">
        <v>2609.6</v>
      </c>
      <c r="O110" s="38"/>
      <c r="P110" s="38"/>
      <c r="Q110" s="38"/>
      <c r="R110" s="175"/>
    </row>
    <row r="111" spans="1:18" ht="115.5">
      <c r="A111" s="240" t="s">
        <v>326</v>
      </c>
      <c r="B111" s="240" t="s">
        <v>327</v>
      </c>
      <c r="C111" s="242" t="s">
        <v>43</v>
      </c>
      <c r="D111" s="242" t="s">
        <v>250</v>
      </c>
      <c r="E111" s="242" t="s">
        <v>45</v>
      </c>
      <c r="F111" s="30" t="s">
        <v>328</v>
      </c>
      <c r="G111" s="31" t="s">
        <v>182</v>
      </c>
      <c r="H111" s="32" t="s">
        <v>329</v>
      </c>
      <c r="I111" s="37" t="s">
        <v>254</v>
      </c>
      <c r="J111" s="127" t="s">
        <v>330</v>
      </c>
      <c r="K111" s="37" t="s">
        <v>100</v>
      </c>
      <c r="L111" s="241" t="s">
        <v>331</v>
      </c>
      <c r="M111" s="256">
        <v>28</v>
      </c>
      <c r="N111" s="256">
        <v>28</v>
      </c>
      <c r="O111" s="256">
        <v>29.8</v>
      </c>
      <c r="P111" s="256">
        <v>29.8</v>
      </c>
      <c r="Q111" s="256">
        <v>29.8</v>
      </c>
      <c r="R111" s="295">
        <v>29.8</v>
      </c>
    </row>
    <row r="112" spans="1:18" ht="99">
      <c r="A112" s="367"/>
      <c r="B112" s="367"/>
      <c r="C112" s="367"/>
      <c r="D112" s="367"/>
      <c r="E112" s="367"/>
      <c r="F112" s="43"/>
      <c r="G112" s="43"/>
      <c r="H112" s="38"/>
      <c r="I112" s="37" t="s">
        <v>256</v>
      </c>
      <c r="J112" s="127" t="s">
        <v>332</v>
      </c>
      <c r="K112" s="37" t="s">
        <v>175</v>
      </c>
      <c r="L112" s="374"/>
      <c r="M112" s="367"/>
      <c r="N112" s="367"/>
      <c r="O112" s="367"/>
      <c r="P112" s="367"/>
      <c r="Q112" s="367"/>
      <c r="R112" s="376"/>
    </row>
    <row r="113" spans="1:18" ht="115.5">
      <c r="A113" s="243" t="s">
        <v>333</v>
      </c>
      <c r="B113" s="318">
        <v>1593</v>
      </c>
      <c r="C113" s="318" t="s">
        <v>43</v>
      </c>
      <c r="D113" s="318" t="s">
        <v>250</v>
      </c>
      <c r="E113" s="318" t="s">
        <v>45</v>
      </c>
      <c r="F113" s="176" t="s">
        <v>334</v>
      </c>
      <c r="G113" s="31" t="s">
        <v>57</v>
      </c>
      <c r="H113" s="32" t="s">
        <v>335</v>
      </c>
      <c r="I113" s="37" t="s">
        <v>254</v>
      </c>
      <c r="J113" s="127" t="s">
        <v>336</v>
      </c>
      <c r="K113" s="37" t="s">
        <v>100</v>
      </c>
      <c r="L113" s="241" t="s">
        <v>337</v>
      </c>
      <c r="M113" s="261">
        <v>457.2</v>
      </c>
      <c r="N113" s="261">
        <v>457.2</v>
      </c>
      <c r="O113" s="261">
        <v>80.8</v>
      </c>
      <c r="P113" s="261">
        <v>403.8</v>
      </c>
      <c r="Q113" s="261">
        <v>403.8</v>
      </c>
      <c r="R113" s="261">
        <v>403.8</v>
      </c>
    </row>
    <row r="114" spans="1:18" ht="115.5">
      <c r="A114" s="268"/>
      <c r="B114" s="319"/>
      <c r="C114" s="319"/>
      <c r="D114" s="319"/>
      <c r="E114" s="319"/>
      <c r="F114" s="30" t="s">
        <v>338</v>
      </c>
      <c r="G114" s="31" t="s">
        <v>339</v>
      </c>
      <c r="H114" s="32" t="s">
        <v>340</v>
      </c>
      <c r="I114" s="37"/>
      <c r="J114" s="127"/>
      <c r="K114" s="37"/>
      <c r="L114" s="241"/>
      <c r="M114" s="261"/>
      <c r="N114" s="261"/>
      <c r="O114" s="261"/>
      <c r="P114" s="261"/>
      <c r="Q114" s="261"/>
      <c r="R114" s="261"/>
    </row>
    <row r="115" spans="1:18" ht="115.5">
      <c r="A115" s="177" t="s">
        <v>341</v>
      </c>
      <c r="B115" s="178" t="s">
        <v>342</v>
      </c>
      <c r="C115" s="378" t="s">
        <v>36</v>
      </c>
      <c r="D115" s="379"/>
      <c r="E115" s="380"/>
      <c r="F115" s="179"/>
      <c r="G115" s="180"/>
      <c r="H115" s="181"/>
      <c r="I115" s="182"/>
      <c r="J115" s="180"/>
      <c r="K115" s="183"/>
      <c r="L115" s="184" t="s">
        <v>37</v>
      </c>
      <c r="M115" s="185">
        <f>SUM(M116+M118)</f>
        <v>167608.4</v>
      </c>
      <c r="N115" s="185">
        <f t="shared" ref="N115:R115" si="5">SUM(N116+N118)</f>
        <v>161473</v>
      </c>
      <c r="O115" s="185">
        <f t="shared" si="5"/>
        <v>158538.70000000001</v>
      </c>
      <c r="P115" s="185">
        <f t="shared" si="5"/>
        <v>142016.6</v>
      </c>
      <c r="Q115" s="185">
        <f t="shared" si="5"/>
        <v>148120.79999999999</v>
      </c>
      <c r="R115" s="185">
        <f t="shared" si="5"/>
        <v>138256</v>
      </c>
    </row>
    <row r="116" spans="1:18" ht="99">
      <c r="A116" s="240" t="s">
        <v>343</v>
      </c>
      <c r="B116" s="240" t="s">
        <v>344</v>
      </c>
      <c r="C116" s="242" t="s">
        <v>43</v>
      </c>
      <c r="D116" s="242" t="s">
        <v>44</v>
      </c>
      <c r="E116" s="242" t="s">
        <v>45</v>
      </c>
      <c r="F116" s="30" t="s">
        <v>345</v>
      </c>
      <c r="G116" s="31" t="s">
        <v>346</v>
      </c>
      <c r="H116" s="32" t="s">
        <v>253</v>
      </c>
      <c r="I116" s="37" t="s">
        <v>254</v>
      </c>
      <c r="J116" s="127" t="s">
        <v>330</v>
      </c>
      <c r="K116" s="37" t="s">
        <v>100</v>
      </c>
      <c r="L116" s="241" t="s">
        <v>347</v>
      </c>
      <c r="M116" s="256">
        <v>120170</v>
      </c>
      <c r="N116" s="256">
        <v>120170</v>
      </c>
      <c r="O116" s="256">
        <v>125057.3</v>
      </c>
      <c r="P116" s="256">
        <v>130743.5</v>
      </c>
      <c r="Q116" s="256">
        <v>136694.9</v>
      </c>
      <c r="R116" s="381">
        <v>136694.9</v>
      </c>
    </row>
    <row r="117" spans="1:18" ht="99">
      <c r="A117" s="367"/>
      <c r="B117" s="367"/>
      <c r="C117" s="367"/>
      <c r="D117" s="367"/>
      <c r="E117" s="367"/>
      <c r="F117" s="43"/>
      <c r="G117" s="43"/>
      <c r="H117" s="38"/>
      <c r="I117" s="37" t="s">
        <v>256</v>
      </c>
      <c r="J117" s="172" t="s">
        <v>332</v>
      </c>
      <c r="K117" s="37" t="s">
        <v>175</v>
      </c>
      <c r="L117" s="374"/>
      <c r="M117" s="367"/>
      <c r="N117" s="367"/>
      <c r="O117" s="367"/>
      <c r="P117" s="367"/>
      <c r="Q117" s="367"/>
      <c r="R117" s="376"/>
    </row>
    <row r="118" spans="1:18" ht="33">
      <c r="A118" s="186" t="s">
        <v>348</v>
      </c>
      <c r="B118" s="37" t="s">
        <v>349</v>
      </c>
      <c r="C118" s="187" t="s">
        <v>0</v>
      </c>
      <c r="D118" s="54"/>
      <c r="E118" s="148"/>
      <c r="F118" s="188" t="s">
        <v>0</v>
      </c>
      <c r="G118" s="152"/>
      <c r="H118" s="110"/>
      <c r="I118" s="51"/>
      <c r="J118" s="73"/>
      <c r="K118" s="53"/>
      <c r="L118" s="84" t="s">
        <v>37</v>
      </c>
      <c r="M118" s="189">
        <f>SUM(M119+M127)</f>
        <v>47438.400000000001</v>
      </c>
      <c r="N118" s="189">
        <f t="shared" ref="N118:R118" si="6">SUM(N119+N127)</f>
        <v>41303.000000000007</v>
      </c>
      <c r="O118" s="189">
        <f t="shared" si="6"/>
        <v>33481.4</v>
      </c>
      <c r="P118" s="189">
        <f t="shared" si="6"/>
        <v>11273.099999999999</v>
      </c>
      <c r="Q118" s="189">
        <f t="shared" si="6"/>
        <v>11425.9</v>
      </c>
      <c r="R118" s="189">
        <f t="shared" si="6"/>
        <v>1561.1</v>
      </c>
    </row>
    <row r="119" spans="1:18" ht="99">
      <c r="A119" s="190" t="s">
        <v>350</v>
      </c>
      <c r="B119" s="36" t="s">
        <v>351</v>
      </c>
      <c r="C119" s="37" t="s">
        <v>0</v>
      </c>
      <c r="D119" s="37"/>
      <c r="E119" s="37"/>
      <c r="F119" s="191" t="s">
        <v>0</v>
      </c>
      <c r="G119" s="58"/>
      <c r="H119" s="68"/>
      <c r="I119" s="192"/>
      <c r="J119" s="73"/>
      <c r="K119" s="193"/>
      <c r="L119" s="194" t="s">
        <v>37</v>
      </c>
      <c r="M119" s="195">
        <f>SUM(M121:M126)</f>
        <v>1282.4000000000001</v>
      </c>
      <c r="N119" s="195">
        <f t="shared" ref="N119:R119" si="7">SUM(N121:N126)</f>
        <v>1282.4000000000001</v>
      </c>
      <c r="O119" s="195">
        <f>SUM(O121:O126)</f>
        <v>1365.8</v>
      </c>
      <c r="P119" s="195">
        <f t="shared" si="7"/>
        <v>1458.8</v>
      </c>
      <c r="Q119" s="195">
        <f t="shared" si="7"/>
        <v>1561.1</v>
      </c>
      <c r="R119" s="195">
        <f t="shared" si="7"/>
        <v>1561.1</v>
      </c>
    </row>
    <row r="120" spans="1:18">
      <c r="A120" s="144" t="s">
        <v>40</v>
      </c>
      <c r="B120" s="142" t="s">
        <v>0</v>
      </c>
      <c r="C120" s="196" t="s">
        <v>0</v>
      </c>
      <c r="D120" s="197"/>
      <c r="E120" s="198"/>
      <c r="F120" s="87" t="s">
        <v>0</v>
      </c>
      <c r="G120" s="199"/>
      <c r="H120" s="199"/>
      <c r="I120" s="37"/>
      <c r="J120" s="38"/>
      <c r="K120" s="38"/>
      <c r="L120" s="32" t="s">
        <v>0</v>
      </c>
      <c r="M120" s="143" t="s">
        <v>0</v>
      </c>
      <c r="N120" s="144" t="s">
        <v>0</v>
      </c>
      <c r="O120" s="144" t="s">
        <v>0</v>
      </c>
      <c r="P120" s="144" t="s">
        <v>0</v>
      </c>
      <c r="Q120" s="144" t="s">
        <v>0</v>
      </c>
      <c r="R120" s="144" t="s">
        <v>0</v>
      </c>
    </row>
    <row r="121" spans="1:18" ht="99">
      <c r="A121" s="382" t="s">
        <v>352</v>
      </c>
      <c r="B121" s="262" t="s">
        <v>353</v>
      </c>
      <c r="C121" s="384" t="s">
        <v>43</v>
      </c>
      <c r="D121" s="310" t="s">
        <v>44</v>
      </c>
      <c r="E121" s="266" t="s">
        <v>45</v>
      </c>
      <c r="F121" s="187" t="s">
        <v>0</v>
      </c>
      <c r="G121" s="54"/>
      <c r="H121" s="148"/>
      <c r="I121" s="37" t="s">
        <v>354</v>
      </c>
      <c r="J121" s="42" t="s">
        <v>355</v>
      </c>
      <c r="K121" s="38" t="s">
        <v>175</v>
      </c>
      <c r="L121" s="292" t="s">
        <v>356</v>
      </c>
      <c r="M121" s="347">
        <v>854.4</v>
      </c>
      <c r="N121" s="347">
        <v>854.4</v>
      </c>
      <c r="O121" s="347">
        <v>929.8</v>
      </c>
      <c r="P121" s="347">
        <v>1022.8</v>
      </c>
      <c r="Q121" s="347">
        <v>1125.0999999999999</v>
      </c>
      <c r="R121" s="348">
        <v>1125.0999999999999</v>
      </c>
    </row>
    <row r="122" spans="1:18" ht="99">
      <c r="A122" s="325"/>
      <c r="B122" s="337"/>
      <c r="C122" s="385"/>
      <c r="D122" s="234"/>
      <c r="E122" s="311"/>
      <c r="F122" s="386" t="s">
        <v>0</v>
      </c>
      <c r="G122" s="387"/>
      <c r="H122" s="388"/>
      <c r="I122" s="42" t="s">
        <v>357</v>
      </c>
      <c r="J122" s="42" t="s">
        <v>140</v>
      </c>
      <c r="K122" s="38" t="s">
        <v>100</v>
      </c>
      <c r="L122" s="333"/>
      <c r="M122" s="325"/>
      <c r="N122" s="325"/>
      <c r="O122" s="325"/>
      <c r="P122" s="325"/>
      <c r="Q122" s="325"/>
      <c r="R122" s="279"/>
    </row>
    <row r="123" spans="1:18" ht="99">
      <c r="A123" s="313"/>
      <c r="B123" s="383"/>
      <c r="C123" s="200" t="s">
        <v>358</v>
      </c>
      <c r="D123" s="82" t="s">
        <v>359</v>
      </c>
      <c r="E123" s="82" t="s">
        <v>360</v>
      </c>
      <c r="F123" s="58"/>
      <c r="G123" s="58"/>
      <c r="H123" s="100"/>
      <c r="I123" s="38"/>
      <c r="J123" s="38"/>
      <c r="K123" s="38"/>
      <c r="L123" s="358"/>
      <c r="M123" s="313"/>
      <c r="N123" s="313"/>
      <c r="O123" s="313"/>
      <c r="P123" s="313"/>
      <c r="Q123" s="313"/>
      <c r="R123" s="278"/>
    </row>
    <row r="124" spans="1:18" ht="99">
      <c r="A124" s="382" t="s">
        <v>361</v>
      </c>
      <c r="B124" s="262" t="s">
        <v>362</v>
      </c>
      <c r="C124" s="267" t="s">
        <v>43</v>
      </c>
      <c r="D124" s="310" t="s">
        <v>44</v>
      </c>
      <c r="E124" s="266" t="s">
        <v>45</v>
      </c>
      <c r="F124" s="201"/>
      <c r="G124" s="202"/>
      <c r="H124" s="110"/>
      <c r="I124" s="37" t="s">
        <v>354</v>
      </c>
      <c r="J124" s="42" t="s">
        <v>363</v>
      </c>
      <c r="K124" s="38" t="s">
        <v>175</v>
      </c>
      <c r="L124" s="344" t="s">
        <v>173</v>
      </c>
      <c r="M124" s="345">
        <v>428</v>
      </c>
      <c r="N124" s="347">
        <v>428</v>
      </c>
      <c r="O124" s="347">
        <v>436</v>
      </c>
      <c r="P124" s="347">
        <v>436</v>
      </c>
      <c r="Q124" s="347">
        <v>436</v>
      </c>
      <c r="R124" s="348">
        <v>436</v>
      </c>
    </row>
    <row r="125" spans="1:18" ht="99">
      <c r="A125" s="325"/>
      <c r="B125" s="337"/>
      <c r="C125" s="385"/>
      <c r="D125" s="234"/>
      <c r="E125" s="234"/>
      <c r="F125" s="366" t="s">
        <v>0</v>
      </c>
      <c r="G125" s="333"/>
      <c r="H125" s="358"/>
      <c r="I125" s="42" t="s">
        <v>357</v>
      </c>
      <c r="J125" s="42" t="s">
        <v>140</v>
      </c>
      <c r="K125" s="38" t="s">
        <v>100</v>
      </c>
      <c r="L125" s="389"/>
      <c r="M125" s="343"/>
      <c r="N125" s="325"/>
      <c r="O125" s="325"/>
      <c r="P125" s="325"/>
      <c r="Q125" s="325"/>
      <c r="R125" s="279"/>
    </row>
    <row r="126" spans="1:18" ht="49.5">
      <c r="A126" s="313"/>
      <c r="B126" s="383"/>
      <c r="C126" s="200" t="s">
        <v>364</v>
      </c>
      <c r="D126" s="82" t="s">
        <v>44</v>
      </c>
      <c r="E126" s="92" t="s">
        <v>365</v>
      </c>
      <c r="F126" s="390" t="s">
        <v>0</v>
      </c>
      <c r="G126" s="391"/>
      <c r="H126" s="388"/>
      <c r="I126" s="55"/>
      <c r="J126" s="55" t="s">
        <v>366</v>
      </c>
      <c r="K126" s="55"/>
      <c r="L126" s="330"/>
      <c r="M126" s="234"/>
      <c r="N126" s="313"/>
      <c r="O126" s="313"/>
      <c r="P126" s="313"/>
      <c r="Q126" s="313"/>
      <c r="R126" s="278"/>
    </row>
    <row r="127" spans="1:18" ht="33">
      <c r="A127" s="144" t="s">
        <v>367</v>
      </c>
      <c r="B127" s="203" t="s">
        <v>368</v>
      </c>
      <c r="C127" s="204" t="s">
        <v>0</v>
      </c>
      <c r="D127" s="205"/>
      <c r="E127" s="55"/>
      <c r="F127" s="151"/>
      <c r="G127" s="152"/>
      <c r="H127" s="206"/>
      <c r="I127" s="187"/>
      <c r="J127" s="54"/>
      <c r="K127" s="148"/>
      <c r="L127" s="32" t="s">
        <v>37</v>
      </c>
      <c r="M127" s="161">
        <f>SUM(M129:M139)</f>
        <v>46156</v>
      </c>
      <c r="N127" s="161">
        <f t="shared" ref="N127:R127" si="8">SUM(N129:N139)</f>
        <v>40020.600000000006</v>
      </c>
      <c r="O127" s="161">
        <f>SUM(O129:O141)</f>
        <v>32115.599999999999</v>
      </c>
      <c r="P127" s="161">
        <f t="shared" si="8"/>
        <v>9814.2999999999993</v>
      </c>
      <c r="Q127" s="161">
        <f t="shared" si="8"/>
        <v>9864.7999999999993</v>
      </c>
      <c r="R127" s="161">
        <f t="shared" si="8"/>
        <v>0</v>
      </c>
    </row>
    <row r="128" spans="1:18">
      <c r="A128" s="87" t="s">
        <v>40</v>
      </c>
      <c r="B128" s="207" t="s">
        <v>0</v>
      </c>
      <c r="C128" s="390" t="s">
        <v>0</v>
      </c>
      <c r="D128" s="391"/>
      <c r="E128" s="388"/>
      <c r="F128" s="58"/>
      <c r="G128" s="58"/>
      <c r="H128" s="58"/>
      <c r="I128" s="37"/>
      <c r="J128" s="38"/>
      <c r="K128" s="38"/>
      <c r="L128" s="94" t="s">
        <v>0</v>
      </c>
      <c r="M128" s="87" t="s">
        <v>0</v>
      </c>
      <c r="N128" s="87" t="s">
        <v>0</v>
      </c>
      <c r="O128" s="87" t="s">
        <v>0</v>
      </c>
      <c r="P128" s="87" t="s">
        <v>0</v>
      </c>
      <c r="Q128" s="87" t="s">
        <v>0</v>
      </c>
      <c r="R128" s="87" t="s">
        <v>0</v>
      </c>
    </row>
    <row r="129" spans="1:18" ht="132">
      <c r="A129" s="97" t="s">
        <v>369</v>
      </c>
      <c r="B129" s="114" t="s">
        <v>370</v>
      </c>
      <c r="C129" s="208" t="s">
        <v>43</v>
      </c>
      <c r="D129" s="209" t="s">
        <v>44</v>
      </c>
      <c r="E129" s="208" t="s">
        <v>45</v>
      </c>
      <c r="F129" s="208" t="s">
        <v>371</v>
      </c>
      <c r="G129" s="117" t="s">
        <v>47</v>
      </c>
      <c r="H129" s="210" t="s">
        <v>372</v>
      </c>
      <c r="I129" s="62" t="s">
        <v>373</v>
      </c>
      <c r="J129" s="125" t="s">
        <v>50</v>
      </c>
      <c r="K129" s="109" t="s">
        <v>374</v>
      </c>
      <c r="L129" s="210" t="s">
        <v>271</v>
      </c>
      <c r="M129" s="211">
        <v>762.3</v>
      </c>
      <c r="N129" s="211">
        <v>762.3</v>
      </c>
      <c r="O129" s="212">
        <v>0</v>
      </c>
      <c r="P129" s="115"/>
      <c r="Q129" s="115"/>
      <c r="R129" s="115"/>
    </row>
    <row r="130" spans="1:18" ht="115.5">
      <c r="A130" s="354" t="s">
        <v>375</v>
      </c>
      <c r="B130" s="339" t="s">
        <v>376</v>
      </c>
      <c r="C130" s="384" t="s">
        <v>43</v>
      </c>
      <c r="D130" s="310" t="s">
        <v>44</v>
      </c>
      <c r="E130" s="310" t="s">
        <v>45</v>
      </c>
      <c r="F130" s="82" t="s">
        <v>377</v>
      </c>
      <c r="G130" s="83" t="s">
        <v>47</v>
      </c>
      <c r="H130" s="84" t="s">
        <v>378</v>
      </c>
      <c r="I130" s="62" t="s">
        <v>379</v>
      </c>
      <c r="J130" s="125" t="s">
        <v>50</v>
      </c>
      <c r="K130" s="109" t="s">
        <v>374</v>
      </c>
      <c r="L130" s="344" t="s">
        <v>380</v>
      </c>
      <c r="M130" s="342">
        <v>6077.7</v>
      </c>
      <c r="N130" s="278">
        <v>6077.7</v>
      </c>
      <c r="O130" s="278">
        <v>2630</v>
      </c>
      <c r="P130" s="278">
        <v>0</v>
      </c>
      <c r="Q130" s="278">
        <v>0</v>
      </c>
      <c r="R130" s="375">
        <v>0</v>
      </c>
    </row>
    <row r="131" spans="1:18" ht="132">
      <c r="A131" s="392"/>
      <c r="B131" s="263"/>
      <c r="C131" s="267"/>
      <c r="D131" s="310"/>
      <c r="E131" s="310"/>
      <c r="F131" s="207" t="s">
        <v>371</v>
      </c>
      <c r="G131" s="87" t="s">
        <v>47</v>
      </c>
      <c r="H131" s="190" t="s">
        <v>372</v>
      </c>
      <c r="I131" s="37" t="s">
        <v>381</v>
      </c>
      <c r="J131" s="43" t="s">
        <v>50</v>
      </c>
      <c r="K131" s="38" t="s">
        <v>175</v>
      </c>
      <c r="L131" s="269"/>
      <c r="M131" s="346"/>
      <c r="N131" s="279"/>
      <c r="O131" s="279"/>
      <c r="P131" s="279"/>
      <c r="Q131" s="279"/>
      <c r="R131" s="279"/>
    </row>
    <row r="132" spans="1:18" ht="132">
      <c r="A132" s="392"/>
      <c r="B132" s="263"/>
      <c r="C132" s="267"/>
      <c r="D132" s="310"/>
      <c r="E132" s="266"/>
      <c r="F132" s="43"/>
      <c r="G132" s="43"/>
      <c r="H132" s="43"/>
      <c r="I132" s="62" t="s">
        <v>382</v>
      </c>
      <c r="J132" s="125" t="s">
        <v>94</v>
      </c>
      <c r="K132" s="109" t="s">
        <v>100</v>
      </c>
      <c r="L132" s="269"/>
      <c r="M132" s="346"/>
      <c r="N132" s="279"/>
      <c r="O132" s="279"/>
      <c r="P132" s="279"/>
      <c r="Q132" s="279"/>
      <c r="R132" s="279"/>
    </row>
    <row r="133" spans="1:18" ht="132">
      <c r="A133" s="240" t="s">
        <v>383</v>
      </c>
      <c r="B133" s="240" t="s">
        <v>384</v>
      </c>
      <c r="C133" s="242" t="s">
        <v>43</v>
      </c>
      <c r="D133" s="242" t="s">
        <v>44</v>
      </c>
      <c r="E133" s="242" t="s">
        <v>45</v>
      </c>
      <c r="F133" s="30" t="s">
        <v>377</v>
      </c>
      <c r="G133" s="31" t="s">
        <v>47</v>
      </c>
      <c r="H133" s="32" t="s">
        <v>378</v>
      </c>
      <c r="I133" s="62" t="s">
        <v>382</v>
      </c>
      <c r="J133" s="125" t="s">
        <v>94</v>
      </c>
      <c r="K133" s="109" t="s">
        <v>100</v>
      </c>
      <c r="L133" s="241" t="s">
        <v>356</v>
      </c>
      <c r="M133" s="256">
        <v>4607.7</v>
      </c>
      <c r="N133" s="256">
        <v>4607.7</v>
      </c>
      <c r="O133" s="240">
        <v>5250</v>
      </c>
      <c r="P133" s="240"/>
      <c r="Q133" s="240"/>
      <c r="R133" s="240"/>
    </row>
    <row r="134" spans="1:18" ht="132">
      <c r="A134" s="240"/>
      <c r="B134" s="240"/>
      <c r="C134" s="242"/>
      <c r="D134" s="242"/>
      <c r="E134" s="242"/>
      <c r="F134" s="30" t="s">
        <v>371</v>
      </c>
      <c r="G134" s="37" t="s">
        <v>47</v>
      </c>
      <c r="H134" s="37" t="s">
        <v>372</v>
      </c>
      <c r="I134" s="62" t="s">
        <v>373</v>
      </c>
      <c r="J134" s="125" t="s">
        <v>50</v>
      </c>
      <c r="K134" s="109" t="s">
        <v>374</v>
      </c>
      <c r="L134" s="241"/>
      <c r="M134" s="256"/>
      <c r="N134" s="256"/>
      <c r="O134" s="240"/>
      <c r="P134" s="240"/>
      <c r="Q134" s="240"/>
      <c r="R134" s="240"/>
    </row>
    <row r="135" spans="1:18" ht="132">
      <c r="A135" s="282" t="s">
        <v>385</v>
      </c>
      <c r="B135" s="282" t="s">
        <v>386</v>
      </c>
      <c r="C135" s="283" t="s">
        <v>43</v>
      </c>
      <c r="D135" s="285" t="s">
        <v>44</v>
      </c>
      <c r="E135" s="396" t="s">
        <v>45</v>
      </c>
      <c r="F135" s="170" t="s">
        <v>377</v>
      </c>
      <c r="G135" s="83" t="s">
        <v>47</v>
      </c>
      <c r="H135" s="84" t="s">
        <v>378</v>
      </c>
      <c r="I135" s="62" t="s">
        <v>381</v>
      </c>
      <c r="J135" s="125" t="s">
        <v>50</v>
      </c>
      <c r="K135" s="109" t="s">
        <v>175</v>
      </c>
      <c r="L135" s="241" t="s">
        <v>173</v>
      </c>
      <c r="M135" s="256">
        <v>22102.3</v>
      </c>
      <c r="N135" s="256">
        <v>17936</v>
      </c>
      <c r="O135" s="256">
        <v>15998.5</v>
      </c>
      <c r="P135" s="256">
        <v>7097.3</v>
      </c>
      <c r="Q135" s="256">
        <v>7131.6</v>
      </c>
      <c r="R135" s="256">
        <v>0</v>
      </c>
    </row>
    <row r="136" spans="1:18" ht="132">
      <c r="A136" s="265"/>
      <c r="B136" s="265"/>
      <c r="C136" s="266"/>
      <c r="D136" s="312"/>
      <c r="E136" s="397"/>
      <c r="F136" s="176"/>
      <c r="G136" s="213"/>
      <c r="H136" s="84"/>
      <c r="I136" s="62" t="s">
        <v>382</v>
      </c>
      <c r="J136" s="125" t="s">
        <v>94</v>
      </c>
      <c r="K136" s="109" t="s">
        <v>100</v>
      </c>
      <c r="L136" s="241"/>
      <c r="M136" s="256"/>
      <c r="N136" s="256"/>
      <c r="O136" s="256"/>
      <c r="P136" s="256"/>
      <c r="Q136" s="256"/>
      <c r="R136" s="256"/>
    </row>
    <row r="137" spans="1:18" ht="132">
      <c r="A137" s="330"/>
      <c r="B137" s="330"/>
      <c r="C137" s="356"/>
      <c r="D137" s="332"/>
      <c r="E137" s="398"/>
      <c r="F137" s="176" t="s">
        <v>387</v>
      </c>
      <c r="G137" s="213" t="s">
        <v>388</v>
      </c>
      <c r="H137" s="84" t="s">
        <v>150</v>
      </c>
      <c r="I137" s="62" t="s">
        <v>382</v>
      </c>
      <c r="J137" s="125" t="s">
        <v>94</v>
      </c>
      <c r="K137" s="109" t="s">
        <v>100</v>
      </c>
      <c r="L137" s="374"/>
      <c r="M137" s="367"/>
      <c r="N137" s="367"/>
      <c r="O137" s="367"/>
      <c r="P137" s="367"/>
      <c r="Q137" s="367"/>
      <c r="R137" s="256"/>
    </row>
    <row r="138" spans="1:18" ht="132">
      <c r="A138" s="196" t="s">
        <v>389</v>
      </c>
      <c r="B138" s="119" t="s">
        <v>390</v>
      </c>
      <c r="C138" s="170" t="s">
        <v>43</v>
      </c>
      <c r="D138" s="214" t="s">
        <v>44</v>
      </c>
      <c r="E138" s="170" t="s">
        <v>45</v>
      </c>
      <c r="F138" s="170" t="s">
        <v>377</v>
      </c>
      <c r="G138" s="90" t="s">
        <v>47</v>
      </c>
      <c r="H138" s="94" t="s">
        <v>378</v>
      </c>
      <c r="I138" s="36" t="s">
        <v>381</v>
      </c>
      <c r="J138" s="73" t="s">
        <v>50</v>
      </c>
      <c r="K138" s="55" t="s">
        <v>175</v>
      </c>
      <c r="L138" s="94" t="s">
        <v>391</v>
      </c>
      <c r="M138" s="215">
        <v>1484</v>
      </c>
      <c r="N138" s="215">
        <v>1475.9</v>
      </c>
      <c r="O138" s="216">
        <v>1538</v>
      </c>
      <c r="P138" s="120"/>
      <c r="Q138" s="120"/>
      <c r="R138" s="120"/>
    </row>
    <row r="139" spans="1:18" s="218" customFormat="1" ht="132">
      <c r="A139" s="393" t="s">
        <v>392</v>
      </c>
      <c r="B139" s="270">
        <v>1921</v>
      </c>
      <c r="C139" s="318" t="s">
        <v>43</v>
      </c>
      <c r="D139" s="318" t="s">
        <v>44</v>
      </c>
      <c r="E139" s="318" t="s">
        <v>45</v>
      </c>
      <c r="F139" s="318" t="s">
        <v>377</v>
      </c>
      <c r="G139" s="318" t="s">
        <v>47</v>
      </c>
      <c r="H139" s="318" t="s">
        <v>378</v>
      </c>
      <c r="I139" s="42" t="s">
        <v>381</v>
      </c>
      <c r="J139" s="43"/>
      <c r="K139" s="43"/>
      <c r="L139" s="43" t="s">
        <v>393</v>
      </c>
      <c r="M139" s="217">
        <v>11122</v>
      </c>
      <c r="N139" s="217">
        <v>9161</v>
      </c>
      <c r="O139" s="217">
        <v>6299.1</v>
      </c>
      <c r="P139" s="217">
        <v>2717</v>
      </c>
      <c r="Q139" s="217">
        <v>2733.2</v>
      </c>
      <c r="R139" s="217"/>
    </row>
    <row r="140" spans="1:18" s="218" customFormat="1" ht="132">
      <c r="A140" s="394"/>
      <c r="B140" s="395"/>
      <c r="C140" s="319"/>
      <c r="D140" s="319"/>
      <c r="E140" s="319"/>
      <c r="F140" s="319"/>
      <c r="G140" s="319"/>
      <c r="H140" s="319"/>
      <c r="I140" s="62" t="s">
        <v>382</v>
      </c>
      <c r="J140" s="125" t="s">
        <v>94</v>
      </c>
      <c r="K140" s="109" t="s">
        <v>100</v>
      </c>
      <c r="L140" s="43"/>
      <c r="M140" s="217"/>
      <c r="N140" s="217"/>
      <c r="O140" s="217"/>
      <c r="P140" s="217"/>
      <c r="Q140" s="217"/>
      <c r="R140" s="217"/>
    </row>
    <row r="141" spans="1:18" s="218" customFormat="1" ht="132">
      <c r="A141" s="42" t="s">
        <v>394</v>
      </c>
      <c r="B141" s="43">
        <v>1924</v>
      </c>
      <c r="C141" s="30" t="s">
        <v>43</v>
      </c>
      <c r="D141" s="30" t="s">
        <v>44</v>
      </c>
      <c r="E141" s="30" t="s">
        <v>45</v>
      </c>
      <c r="F141" s="30" t="s">
        <v>377</v>
      </c>
      <c r="G141" s="31" t="s">
        <v>47</v>
      </c>
      <c r="H141" s="32" t="s">
        <v>378</v>
      </c>
      <c r="I141" s="62" t="s">
        <v>382</v>
      </c>
      <c r="J141" s="125" t="s">
        <v>94</v>
      </c>
      <c r="K141" s="109" t="s">
        <v>100</v>
      </c>
      <c r="L141" s="43" t="s">
        <v>393</v>
      </c>
      <c r="M141" s="219"/>
      <c r="N141" s="219"/>
      <c r="O141" s="219">
        <v>400</v>
      </c>
      <c r="P141" s="219"/>
      <c r="Q141" s="219"/>
      <c r="R141" s="219"/>
    </row>
    <row r="142" spans="1:18" s="218" customFormat="1" ht="13.5">
      <c r="A142" s="2"/>
      <c r="B142" s="2"/>
      <c r="C142" s="2"/>
      <c r="D142" s="2"/>
      <c r="E142" s="2"/>
      <c r="F142" s="2"/>
      <c r="G142" s="2"/>
      <c r="H142" s="2"/>
      <c r="I142" s="2"/>
      <c r="J142" s="2"/>
      <c r="K142" s="2"/>
      <c r="L142" s="2"/>
    </row>
    <row r="143" spans="1:18" s="218" customFormat="1" ht="13.5">
      <c r="A143" s="2"/>
      <c r="B143" s="2"/>
      <c r="C143" s="2"/>
      <c r="D143" s="2"/>
      <c r="E143" s="2"/>
      <c r="F143" s="2"/>
      <c r="G143" s="2"/>
      <c r="H143" s="2"/>
      <c r="I143" s="2"/>
      <c r="J143" s="2"/>
      <c r="K143" s="2"/>
      <c r="L143" s="2"/>
    </row>
    <row r="144" spans="1:18">
      <c r="A144" s="58"/>
      <c r="B144" s="58"/>
      <c r="C144" s="58"/>
      <c r="D144" s="58"/>
      <c r="E144" s="58"/>
    </row>
    <row r="145" spans="1:5">
      <c r="A145" s="58"/>
      <c r="B145" s="58"/>
      <c r="C145" s="58"/>
      <c r="D145" s="58"/>
      <c r="E145" s="58"/>
    </row>
    <row r="146" spans="1:5">
      <c r="A146" s="399" t="s">
        <v>395</v>
      </c>
      <c r="B146" s="236"/>
      <c r="D146" s="2" t="s">
        <v>396</v>
      </c>
    </row>
    <row r="147" spans="1:5">
      <c r="A147" s="399"/>
      <c r="B147" s="236"/>
      <c r="C147" s="220"/>
    </row>
    <row r="148" spans="1:5">
      <c r="A148" s="399" t="s">
        <v>397</v>
      </c>
      <c r="B148" s="236"/>
      <c r="D148" s="2" t="s">
        <v>398</v>
      </c>
    </row>
    <row r="149" spans="1:5">
      <c r="A149" s="399" t="s">
        <v>399</v>
      </c>
      <c r="B149" s="236"/>
      <c r="C149" s="220"/>
    </row>
  </sheetData>
  <mergeCells count="447">
    <mergeCell ref="A149:B149"/>
    <mergeCell ref="F139:F140"/>
    <mergeCell ref="G139:G140"/>
    <mergeCell ref="H139:H140"/>
    <mergeCell ref="A146:B146"/>
    <mergeCell ref="A147:B147"/>
    <mergeCell ref="A148:B148"/>
    <mergeCell ref="N135:N137"/>
    <mergeCell ref="O135:O137"/>
    <mergeCell ref="P135:P137"/>
    <mergeCell ref="Q135:Q137"/>
    <mergeCell ref="R135:R137"/>
    <mergeCell ref="A139:A140"/>
    <mergeCell ref="B139:B140"/>
    <mergeCell ref="C139:C140"/>
    <mergeCell ref="D139:D140"/>
    <mergeCell ref="E139:E140"/>
    <mergeCell ref="P133:P134"/>
    <mergeCell ref="Q133:Q134"/>
    <mergeCell ref="R133:R134"/>
    <mergeCell ref="A135:A137"/>
    <mergeCell ref="B135:B137"/>
    <mergeCell ref="C135:C137"/>
    <mergeCell ref="D135:D137"/>
    <mergeCell ref="E135:E137"/>
    <mergeCell ref="L135:L137"/>
    <mergeCell ref="M135:M137"/>
    <mergeCell ref="R130:R132"/>
    <mergeCell ref="A133:A134"/>
    <mergeCell ref="B133:B134"/>
    <mergeCell ref="C133:C134"/>
    <mergeCell ref="D133:D134"/>
    <mergeCell ref="E133:E134"/>
    <mergeCell ref="L133:L134"/>
    <mergeCell ref="M133:M134"/>
    <mergeCell ref="N133:N134"/>
    <mergeCell ref="O133:O134"/>
    <mergeCell ref="L130:L132"/>
    <mergeCell ref="M130:M132"/>
    <mergeCell ref="N130:N132"/>
    <mergeCell ref="O130:O132"/>
    <mergeCell ref="P130:P132"/>
    <mergeCell ref="Q130:Q132"/>
    <mergeCell ref="C128:E128"/>
    <mergeCell ref="A130:A132"/>
    <mergeCell ref="B130:B132"/>
    <mergeCell ref="C130:C132"/>
    <mergeCell ref="D130:D132"/>
    <mergeCell ref="E130:E132"/>
    <mergeCell ref="M124:M126"/>
    <mergeCell ref="A124:A126"/>
    <mergeCell ref="B124:B126"/>
    <mergeCell ref="C124:C125"/>
    <mergeCell ref="D124:D125"/>
    <mergeCell ref="E124:E125"/>
    <mergeCell ref="N124:N126"/>
    <mergeCell ref="O124:O126"/>
    <mergeCell ref="P124:P126"/>
    <mergeCell ref="Q124:Q126"/>
    <mergeCell ref="R124:R126"/>
    <mergeCell ref="P121:P123"/>
    <mergeCell ref="Q121:Q123"/>
    <mergeCell ref="R121:R123"/>
    <mergeCell ref="F122:H122"/>
    <mergeCell ref="L124:L126"/>
    <mergeCell ref="F125:H125"/>
    <mergeCell ref="F126:H126"/>
    <mergeCell ref="R116:R117"/>
    <mergeCell ref="A121:A123"/>
    <mergeCell ref="B121:B123"/>
    <mergeCell ref="C121:C122"/>
    <mergeCell ref="D121:D122"/>
    <mergeCell ref="E121:E122"/>
    <mergeCell ref="L121:L123"/>
    <mergeCell ref="M121:M123"/>
    <mergeCell ref="N121:N123"/>
    <mergeCell ref="O121:O123"/>
    <mergeCell ref="L116:L117"/>
    <mergeCell ref="M116:M117"/>
    <mergeCell ref="N116:N117"/>
    <mergeCell ref="O116:O117"/>
    <mergeCell ref="P116:P117"/>
    <mergeCell ref="Q116:Q117"/>
    <mergeCell ref="C115:E115"/>
    <mergeCell ref="A116:A117"/>
    <mergeCell ref="B116:B117"/>
    <mergeCell ref="C116:C117"/>
    <mergeCell ref="D116:D117"/>
    <mergeCell ref="E116:E117"/>
    <mergeCell ref="M113:M114"/>
    <mergeCell ref="N113:N114"/>
    <mergeCell ref="O113:O114"/>
    <mergeCell ref="P113:P114"/>
    <mergeCell ref="Q113:Q114"/>
    <mergeCell ref="R113:R114"/>
    <mergeCell ref="A113:A114"/>
    <mergeCell ref="B113:B114"/>
    <mergeCell ref="C113:C114"/>
    <mergeCell ref="D113:D114"/>
    <mergeCell ref="E113:E114"/>
    <mergeCell ref="L113:L114"/>
    <mergeCell ref="M111:M112"/>
    <mergeCell ref="N111:N112"/>
    <mergeCell ref="O111:O112"/>
    <mergeCell ref="P111:P112"/>
    <mergeCell ref="Q111:Q112"/>
    <mergeCell ref="R111:R112"/>
    <mergeCell ref="A111:A112"/>
    <mergeCell ref="B111:B112"/>
    <mergeCell ref="C111:C112"/>
    <mergeCell ref="D111:D112"/>
    <mergeCell ref="E111:E112"/>
    <mergeCell ref="L111:L112"/>
    <mergeCell ref="M107:M108"/>
    <mergeCell ref="N107:N108"/>
    <mergeCell ref="O107:O108"/>
    <mergeCell ref="P107:P108"/>
    <mergeCell ref="Q107:Q108"/>
    <mergeCell ref="R107:R108"/>
    <mergeCell ref="A107:A108"/>
    <mergeCell ref="B107:B108"/>
    <mergeCell ref="C107:C108"/>
    <mergeCell ref="D107:D108"/>
    <mergeCell ref="E107:E108"/>
    <mergeCell ref="L107:L108"/>
    <mergeCell ref="M105:M106"/>
    <mergeCell ref="N105:N106"/>
    <mergeCell ref="O105:O106"/>
    <mergeCell ref="P105:P106"/>
    <mergeCell ref="Q105:Q106"/>
    <mergeCell ref="R105:R106"/>
    <mergeCell ref="A105:A106"/>
    <mergeCell ref="B105:B106"/>
    <mergeCell ref="C105:C106"/>
    <mergeCell ref="D105:D106"/>
    <mergeCell ref="E105:E106"/>
    <mergeCell ref="L105:L106"/>
    <mergeCell ref="M103:M104"/>
    <mergeCell ref="N103:N104"/>
    <mergeCell ref="O103:O104"/>
    <mergeCell ref="P103:P104"/>
    <mergeCell ref="Q103:Q104"/>
    <mergeCell ref="R103:R104"/>
    <mergeCell ref="A103:A104"/>
    <mergeCell ref="B103:B104"/>
    <mergeCell ref="C103:C104"/>
    <mergeCell ref="D103:D104"/>
    <mergeCell ref="E103:E104"/>
    <mergeCell ref="L103:L104"/>
    <mergeCell ref="M101:M102"/>
    <mergeCell ref="N101:N102"/>
    <mergeCell ref="O101:O102"/>
    <mergeCell ref="P101:P102"/>
    <mergeCell ref="Q101:Q102"/>
    <mergeCell ref="R101:R102"/>
    <mergeCell ref="A101:A102"/>
    <mergeCell ref="B101:B102"/>
    <mergeCell ref="C101:C102"/>
    <mergeCell ref="D101:D102"/>
    <mergeCell ref="E101:E102"/>
    <mergeCell ref="L101:L102"/>
    <mergeCell ref="M99:M100"/>
    <mergeCell ref="N99:N100"/>
    <mergeCell ref="O99:O100"/>
    <mergeCell ref="P99:P100"/>
    <mergeCell ref="Q99:Q100"/>
    <mergeCell ref="R99:R100"/>
    <mergeCell ref="A99:A100"/>
    <mergeCell ref="B99:B100"/>
    <mergeCell ref="C99:C100"/>
    <mergeCell ref="D99:D100"/>
    <mergeCell ref="E99:E100"/>
    <mergeCell ref="L99:L100"/>
    <mergeCell ref="M97:M98"/>
    <mergeCell ref="N97:N98"/>
    <mergeCell ref="O97:O98"/>
    <mergeCell ref="P97:P98"/>
    <mergeCell ref="Q97:Q98"/>
    <mergeCell ref="R97:R98"/>
    <mergeCell ref="A97:A98"/>
    <mergeCell ref="B97:B98"/>
    <mergeCell ref="C97:C98"/>
    <mergeCell ref="D97:D98"/>
    <mergeCell ref="E97:E98"/>
    <mergeCell ref="L97:L98"/>
    <mergeCell ref="M95:M96"/>
    <mergeCell ref="N95:N96"/>
    <mergeCell ref="O95:O96"/>
    <mergeCell ref="P95:P96"/>
    <mergeCell ref="Q95:Q96"/>
    <mergeCell ref="R95:R96"/>
    <mergeCell ref="A95:A96"/>
    <mergeCell ref="B95:B96"/>
    <mergeCell ref="C95:C96"/>
    <mergeCell ref="D95:D96"/>
    <mergeCell ref="E95:E96"/>
    <mergeCell ref="L95:L96"/>
    <mergeCell ref="P88:P89"/>
    <mergeCell ref="Q88:Q89"/>
    <mergeCell ref="M93:M94"/>
    <mergeCell ref="N93:N94"/>
    <mergeCell ref="O93:O94"/>
    <mergeCell ref="P93:P94"/>
    <mergeCell ref="Q93:Q94"/>
    <mergeCell ref="R93:R94"/>
    <mergeCell ref="A93:A94"/>
    <mergeCell ref="B93:B94"/>
    <mergeCell ref="C93:C94"/>
    <mergeCell ref="D93:D94"/>
    <mergeCell ref="E93:E94"/>
    <mergeCell ref="L93:L94"/>
    <mergeCell ref="A91:A92"/>
    <mergeCell ref="B91:B92"/>
    <mergeCell ref="L91:L92"/>
    <mergeCell ref="M91:M92"/>
    <mergeCell ref="N91:N92"/>
    <mergeCell ref="O91:O92"/>
    <mergeCell ref="P91:P92"/>
    <mergeCell ref="Q91:Q92"/>
    <mergeCell ref="R91:R92"/>
    <mergeCell ref="C87:E87"/>
    <mergeCell ref="A88:A89"/>
    <mergeCell ref="B88:B89"/>
    <mergeCell ref="C88:C89"/>
    <mergeCell ref="D88:D89"/>
    <mergeCell ref="E88:E89"/>
    <mergeCell ref="R83:R84"/>
    <mergeCell ref="C85:E85"/>
    <mergeCell ref="F85:H85"/>
    <mergeCell ref="I85:K85"/>
    <mergeCell ref="C86:E86"/>
    <mergeCell ref="F86:H86"/>
    <mergeCell ref="I86:K86"/>
    <mergeCell ref="L83:L84"/>
    <mergeCell ref="M83:M84"/>
    <mergeCell ref="N83:N84"/>
    <mergeCell ref="O83:O84"/>
    <mergeCell ref="P83:P84"/>
    <mergeCell ref="Q83:Q84"/>
    <mergeCell ref="R88:R89"/>
    <mergeCell ref="L88:L89"/>
    <mergeCell ref="M88:M89"/>
    <mergeCell ref="N88:N89"/>
    <mergeCell ref="O88:O89"/>
    <mergeCell ref="F82:H82"/>
    <mergeCell ref="A83:A84"/>
    <mergeCell ref="B83:B84"/>
    <mergeCell ref="C83:C84"/>
    <mergeCell ref="D83:D84"/>
    <mergeCell ref="E83:E84"/>
    <mergeCell ref="M79:M81"/>
    <mergeCell ref="N79:N81"/>
    <mergeCell ref="O79:O81"/>
    <mergeCell ref="P79:P81"/>
    <mergeCell ref="Q79:Q81"/>
    <mergeCell ref="R79:R81"/>
    <mergeCell ref="A79:A81"/>
    <mergeCell ref="B79:B81"/>
    <mergeCell ref="C79:C81"/>
    <mergeCell ref="D79:D81"/>
    <mergeCell ref="E79:E81"/>
    <mergeCell ref="L79:L81"/>
    <mergeCell ref="F80:H80"/>
    <mergeCell ref="O77:O78"/>
    <mergeCell ref="P77:P78"/>
    <mergeCell ref="Q77:Q78"/>
    <mergeCell ref="R77:R78"/>
    <mergeCell ref="R69:R76"/>
    <mergeCell ref="C71:C76"/>
    <mergeCell ref="D71:D76"/>
    <mergeCell ref="E71:E76"/>
    <mergeCell ref="O69:O76"/>
    <mergeCell ref="P69:P76"/>
    <mergeCell ref="Q69:Q76"/>
    <mergeCell ref="A77:A78"/>
    <mergeCell ref="B77:B78"/>
    <mergeCell ref="C77:C78"/>
    <mergeCell ref="D77:D78"/>
    <mergeCell ref="E77:E78"/>
    <mergeCell ref="L77:L78"/>
    <mergeCell ref="L69:L76"/>
    <mergeCell ref="M69:M76"/>
    <mergeCell ref="N69:N76"/>
    <mergeCell ref="M77:M78"/>
    <mergeCell ref="N77:N78"/>
    <mergeCell ref="C67:E67"/>
    <mergeCell ref="F67:H67"/>
    <mergeCell ref="I67:K67"/>
    <mergeCell ref="C68:E68"/>
    <mergeCell ref="F68:H68"/>
    <mergeCell ref="A69:A76"/>
    <mergeCell ref="B69:B76"/>
    <mergeCell ref="C69:C70"/>
    <mergeCell ref="D69:D70"/>
    <mergeCell ref="E69:E70"/>
    <mergeCell ref="A63:A66"/>
    <mergeCell ref="B63:B66"/>
    <mergeCell ref="L63:L66"/>
    <mergeCell ref="M63:M66"/>
    <mergeCell ref="N63:N66"/>
    <mergeCell ref="O63:O66"/>
    <mergeCell ref="P63:P66"/>
    <mergeCell ref="Q63:Q66"/>
    <mergeCell ref="R63:R66"/>
    <mergeCell ref="A61:A62"/>
    <mergeCell ref="B61:B62"/>
    <mergeCell ref="L61:L62"/>
    <mergeCell ref="M61:M62"/>
    <mergeCell ref="N61:N62"/>
    <mergeCell ref="O61:O62"/>
    <mergeCell ref="P61:P62"/>
    <mergeCell ref="Q61:Q62"/>
    <mergeCell ref="R61:R62"/>
    <mergeCell ref="Q52:Q56"/>
    <mergeCell ref="R52:R56"/>
    <mergeCell ref="H53:H57"/>
    <mergeCell ref="A58:A60"/>
    <mergeCell ref="B58:B60"/>
    <mergeCell ref="L58:L60"/>
    <mergeCell ref="M58:M60"/>
    <mergeCell ref="N58:N60"/>
    <mergeCell ref="O58:O60"/>
    <mergeCell ref="P58:P60"/>
    <mergeCell ref="E52:E57"/>
    <mergeCell ref="L52:L56"/>
    <mergeCell ref="M52:M56"/>
    <mergeCell ref="N52:N56"/>
    <mergeCell ref="O52:O56"/>
    <mergeCell ref="P52:P56"/>
    <mergeCell ref="Q58:Q60"/>
    <mergeCell ref="R58:R60"/>
    <mergeCell ref="R38:R47"/>
    <mergeCell ref="A48:A49"/>
    <mergeCell ref="B48:B49"/>
    <mergeCell ref="L48:L49"/>
    <mergeCell ref="M48:M49"/>
    <mergeCell ref="N48:N49"/>
    <mergeCell ref="O48:O49"/>
    <mergeCell ref="P48:P49"/>
    <mergeCell ref="Q48:Q49"/>
    <mergeCell ref="R48:R49"/>
    <mergeCell ref="L38:L47"/>
    <mergeCell ref="M38:M47"/>
    <mergeCell ref="N38:N47"/>
    <mergeCell ref="O38:O47"/>
    <mergeCell ref="P38:P47"/>
    <mergeCell ref="Q38:Q47"/>
    <mergeCell ref="A38:A47"/>
    <mergeCell ref="B38:B47"/>
    <mergeCell ref="C38:C40"/>
    <mergeCell ref="D38:D40"/>
    <mergeCell ref="E38:E40"/>
    <mergeCell ref="A50:A51"/>
    <mergeCell ref="B50:B51"/>
    <mergeCell ref="A52:A56"/>
    <mergeCell ref="B52:B56"/>
    <mergeCell ref="C52:C57"/>
    <mergeCell ref="D52:D57"/>
    <mergeCell ref="O27:O29"/>
    <mergeCell ref="P27:P29"/>
    <mergeCell ref="O30:O34"/>
    <mergeCell ref="P30:P34"/>
    <mergeCell ref="Q30:Q34"/>
    <mergeCell ref="R30:R34"/>
    <mergeCell ref="A35:A36"/>
    <mergeCell ref="B35:B36"/>
    <mergeCell ref="C35:C36"/>
    <mergeCell ref="D35:D36"/>
    <mergeCell ref="E35:E36"/>
    <mergeCell ref="M35:M36"/>
    <mergeCell ref="N35:N36"/>
    <mergeCell ref="O35:O36"/>
    <mergeCell ref="P35:P36"/>
    <mergeCell ref="Q35:Q36"/>
    <mergeCell ref="R35:R36"/>
    <mergeCell ref="A30:A34"/>
    <mergeCell ref="B30:B34"/>
    <mergeCell ref="C30:C34"/>
    <mergeCell ref="D30:D34"/>
    <mergeCell ref="E30:E34"/>
    <mergeCell ref="L30:L34"/>
    <mergeCell ref="M30:M34"/>
    <mergeCell ref="N30:N34"/>
    <mergeCell ref="H27:H28"/>
    <mergeCell ref="L27:L29"/>
    <mergeCell ref="M27:M29"/>
    <mergeCell ref="N27:N29"/>
    <mergeCell ref="P19:P26"/>
    <mergeCell ref="Q19:Q26"/>
    <mergeCell ref="R19:R26"/>
    <mergeCell ref="A27:A29"/>
    <mergeCell ref="B27:B29"/>
    <mergeCell ref="C27:C29"/>
    <mergeCell ref="D27:D29"/>
    <mergeCell ref="E27:E29"/>
    <mergeCell ref="F27:F28"/>
    <mergeCell ref="G27:G28"/>
    <mergeCell ref="G19:G26"/>
    <mergeCell ref="H19:H26"/>
    <mergeCell ref="L19:L26"/>
    <mergeCell ref="M19:M26"/>
    <mergeCell ref="N19:N26"/>
    <mergeCell ref="O19:O26"/>
    <mergeCell ref="A19:A26"/>
    <mergeCell ref="B19:B26"/>
    <mergeCell ref="C19:C26"/>
    <mergeCell ref="D19:D26"/>
    <mergeCell ref="E19:E26"/>
    <mergeCell ref="F19:F26"/>
    <mergeCell ref="Q27:Q29"/>
    <mergeCell ref="R27:R29"/>
    <mergeCell ref="M15:M18"/>
    <mergeCell ref="N15:N18"/>
    <mergeCell ref="O15:O18"/>
    <mergeCell ref="P15:P18"/>
    <mergeCell ref="Q15:Q18"/>
    <mergeCell ref="R15:R18"/>
    <mergeCell ref="C14:E14"/>
    <mergeCell ref="F14:H14"/>
    <mergeCell ref="I14:K14"/>
    <mergeCell ref="A15:A18"/>
    <mergeCell ref="B15:B18"/>
    <mergeCell ref="L15:L18"/>
    <mergeCell ref="C16:C18"/>
    <mergeCell ref="D16:D18"/>
    <mergeCell ref="E16:E18"/>
    <mergeCell ref="C12:E12"/>
    <mergeCell ref="F12:H12"/>
    <mergeCell ref="I12:K12"/>
    <mergeCell ref="C13:E13"/>
    <mergeCell ref="F13:H13"/>
    <mergeCell ref="I13:K13"/>
    <mergeCell ref="A7:O7"/>
    <mergeCell ref="C8:K8"/>
    <mergeCell ref="M8:R8"/>
    <mergeCell ref="C9:E9"/>
    <mergeCell ref="F9:H9"/>
    <mergeCell ref="I9:K9"/>
    <mergeCell ref="M9:N9"/>
    <mergeCell ref="Q9:R9"/>
    <mergeCell ref="A2:C2"/>
    <mergeCell ref="A3:O3"/>
    <mergeCell ref="A4:O4"/>
    <mergeCell ref="A5:C5"/>
    <mergeCell ref="D5:O5"/>
    <mergeCell ref="A6:C6"/>
    <mergeCell ref="D6:O6"/>
  </mergeCells>
  <pageMargins left="0.31496062992125984" right="0.70866141732283472" top="0.35433070866141736" bottom="0.35433070866141736" header="0.31496062992125984" footer="0.31496062992125984"/>
  <pageSetup paperSize="9" scale="40" fitToHeight="13"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2017 на сайт</vt:lpstr>
      <vt:lpstr>Лист1</vt:lpstr>
      <vt:lpstr>Лист2</vt:lpstr>
      <vt:lpstr>Лист3</vt:lpstr>
      <vt:lpstr>'2017 на сайт'!Заголовки_для_печати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2017-07-24T07:20:54Z</dcterms:modified>
</cp:coreProperties>
</file>