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0" windowWidth="14205" windowHeight="6585" tabRatio="626" activeTab="0"/>
  </bookViews>
  <sheets>
    <sheet name="Прилож 2" sheetId="1" r:id="rId1"/>
    <sheet name="прил. 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<sst xmlns="http://schemas.openxmlformats.org/spreadsheetml/2006/main" count="138" uniqueCount="61">
  <si>
    <t xml:space="preserve">Предусмотрено в бюджете района </t>
  </si>
  <si>
    <t>Поселение 2</t>
  </si>
  <si>
    <t>Поселение 3</t>
  </si>
  <si>
    <t>в том числе</t>
  </si>
  <si>
    <t>за счет собственных доходов</t>
  </si>
  <si>
    <t>всего</t>
  </si>
  <si>
    <t>Мероприятия</t>
  </si>
  <si>
    <t>Объект 2</t>
  </si>
  <si>
    <t>Объект 3</t>
  </si>
  <si>
    <t>Повышение оплаты труда работников муниципальных учреждений культуры</t>
  </si>
  <si>
    <t>Обеспечение стимулирующей выплаты помощникам воспитателей (младшим воспитателям) муниципальных дошкольных образовательных организаций</t>
  </si>
  <si>
    <t>Примечания</t>
  </si>
  <si>
    <t xml:space="preserve">Расход в бюджете района  </t>
  </si>
  <si>
    <t>Повышение оплаты труда педагогических работников муниципальных организаций дополнительного образования детей</t>
  </si>
  <si>
    <t>Данные в таблице указываются без учета субсидий областного бюджета (в том числе без учета остатков субсидий прошлых лет)</t>
  </si>
  <si>
    <t xml:space="preserve">Предусмотрено в бюджетах поселений                       </t>
  </si>
  <si>
    <t>Х</t>
  </si>
  <si>
    <t>Строительство и выкуп детских садов</t>
  </si>
  <si>
    <t>район (в форме иных МБТ поселениям)</t>
  </si>
  <si>
    <t>тыс. руб.</t>
  </si>
  <si>
    <t>в т.ч. по поселениям:</t>
  </si>
  <si>
    <t>в т.ч. по объектам:</t>
  </si>
  <si>
    <t>Строительство Детского сада  на 100 мест д. Рабитицы Волосовского района (в т.ч. технологическое подключение к сетям ЭС )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</si>
  <si>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</si>
  <si>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</si>
  <si>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</si>
  <si>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</si>
  <si>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</si>
  <si>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</si>
  <si>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</si>
  <si>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</si>
  <si>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</si>
  <si>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</si>
  <si>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</si>
  <si>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</si>
  <si>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</si>
  <si>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</si>
  <si>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</si>
  <si>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</si>
  <si>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 xml:space="preserve">                      Отчет о выполнении условий пунктов 2.2.5 - 2.2.7 Соглашения о взаимодействии по реализации указов Президента РФ от 07.05.2012г.                   Приложение 1 к соглашению</t>
  </si>
  <si>
    <t>Мероприятие</t>
  </si>
  <si>
    <t xml:space="preserve">Перечислены из бюджета района иные межбюджетные трансферты в бюджет поселения  </t>
  </si>
  <si>
    <t xml:space="preserve">Расходы в бюджетах поселений, без учета доп. метров                       </t>
  </si>
  <si>
    <t xml:space="preserve">Расходы в бюджетах поселений                        на доп. метры                     </t>
  </si>
  <si>
    <r>
      <t xml:space="preserve">за счет иных межбюджетных трансфертов </t>
    </r>
    <r>
      <rPr>
        <b/>
        <sz val="11"/>
        <color indexed="8"/>
        <rFont val="Times New Roman"/>
        <family val="1"/>
      </rPr>
      <t>из бюджета района</t>
    </r>
  </si>
  <si>
    <t>За счет остатков средств прошлого года</t>
  </si>
  <si>
    <t xml:space="preserve">Переселение граждан из аварийного жилищного фонда, всего: </t>
  </si>
  <si>
    <t>По программе текущего года</t>
  </si>
  <si>
    <t>Глава _______________________муниципального   образования</t>
  </si>
  <si>
    <t>Отчет о выполнении условий пунктов 2.2.5 - 2.2.7 Соглашения о взаимодействии по реализации указов Президента РФ от 07.05.2012г.  Приложение 2 к соглашению</t>
  </si>
  <si>
    <t>Расход в бюджете поселений</t>
  </si>
  <si>
    <t>Средняя заработная плата помощников воспитателей (младших воспитателей) муниципальных дошкольных образовательных организаций</t>
  </si>
  <si>
    <t>руб.</t>
  </si>
  <si>
    <t>Глава ________________________ муниципального образования</t>
  </si>
  <si>
    <t>на территории  Волосовского муниципального района муниципального района Ленинградской области</t>
  </si>
  <si>
    <t>/___В.Г. Савенков__ /</t>
  </si>
  <si>
    <t>/_В.Г. Савенков__ /</t>
  </si>
  <si>
    <t>на территории _Волосовского_ муниципального района Ленинградской области</t>
  </si>
  <si>
    <t>по состоянию на 01 января 2016 года (за 2015 год)</t>
  </si>
  <si>
    <t>размер средней з\платы младших воспитателей МДОУ составил на     01.01.2015 - 14276                                                                                     01.04.2015 -  14280                          01.07.2015 - 14800                                                    01.10.15 - 14800,00                                            01.01.16 - 14800</t>
  </si>
  <si>
    <t>размер средней з\платы пед.работников МОУ ДОД составил на                             01.01.2015 - 28668.8                                   01.04.2015 - 27419.8                                      01.07.2015 - 29437.7                            01.10.15 - 30852,60                                        01.01.16 - 32638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</si>
</sst>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164" fontId="44" fillId="0" borderId="13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4" fontId="44" fillId="0" borderId="16" xfId="0" applyNumberFormat="1" applyFont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64" fontId="46" fillId="0" borderId="18" xfId="0" applyNumberFormat="1" applyFont="1" applyBorder="1" applyAlignment="1">
      <alignment horizontal="center" vertical="center" wrapText="1"/>
    </xf>
    <xf numFmtId="164" fontId="46" fillId="33" borderId="18" xfId="0" applyNumberFormat="1" applyFont="1" applyFill="1" applyBorder="1" applyAlignment="1">
      <alignment horizontal="center" vertical="center" wrapText="1"/>
    </xf>
    <xf numFmtId="165" fontId="46" fillId="0" borderId="18" xfId="0" applyNumberFormat="1" applyFont="1" applyBorder="1" applyAlignment="1">
      <alignment horizontal="center" vertical="center"/>
    </xf>
    <xf numFmtId="165" fontId="46" fillId="0" borderId="19" xfId="0" applyNumberFormat="1" applyFont="1" applyBorder="1" applyAlignment="1">
      <alignment horizontal="center" vertical="center"/>
    </xf>
    <xf numFmtId="165" fontId="46" fillId="0" borderId="2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64" fontId="46" fillId="0" borderId="21" xfId="0" applyNumberFormat="1" applyFont="1" applyBorder="1" applyAlignment="1">
      <alignment horizontal="center" vertical="center" wrapText="1"/>
    </xf>
    <xf numFmtId="164" fontId="46" fillId="33" borderId="21" xfId="0" applyNumberFormat="1" applyFont="1" applyFill="1" applyBorder="1" applyAlignment="1">
      <alignment horizontal="center" vertical="center" wrapText="1"/>
    </xf>
    <xf numFmtId="165" fontId="46" fillId="0" borderId="21" xfId="0" applyNumberFormat="1" applyFont="1" applyBorder="1" applyAlignment="1">
      <alignment horizontal="center" vertical="center"/>
    </xf>
    <xf numFmtId="165" fontId="46" fillId="0" borderId="22" xfId="0" applyNumberFormat="1" applyFont="1" applyBorder="1" applyAlignment="1">
      <alignment horizontal="center" vertical="center"/>
    </xf>
    <xf numFmtId="165" fontId="46" fillId="0" borderId="23" xfId="0" applyNumberFormat="1" applyFont="1" applyBorder="1" applyAlignment="1">
      <alignment horizontal="center" vertical="center"/>
    </xf>
    <xf numFmtId="49" fontId="44" fillId="0" borderId="24" xfId="0" applyNumberFormat="1" applyFont="1" applyBorder="1" applyAlignment="1">
      <alignment horizontal="center" vertical="center" wrapText="1"/>
    </xf>
    <xf numFmtId="164" fontId="46" fillId="0" borderId="25" xfId="0" applyNumberFormat="1" applyFont="1" applyBorder="1" applyAlignment="1">
      <alignment horizontal="center" vertical="center" wrapText="1"/>
    </xf>
    <xf numFmtId="164" fontId="46" fillId="33" borderId="25" xfId="0" applyNumberFormat="1" applyFont="1" applyFill="1" applyBorder="1" applyAlignment="1">
      <alignment horizontal="center" vertical="center" wrapText="1"/>
    </xf>
    <xf numFmtId="165" fontId="46" fillId="0" borderId="25" xfId="0" applyNumberFormat="1" applyFont="1" applyBorder="1" applyAlignment="1">
      <alignment horizontal="center" vertical="center"/>
    </xf>
    <xf numFmtId="165" fontId="46" fillId="0" borderId="26" xfId="0" applyNumberFormat="1" applyFont="1" applyBorder="1" applyAlignment="1">
      <alignment horizontal="center" vertical="center"/>
    </xf>
    <xf numFmtId="165" fontId="46" fillId="0" borderId="27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4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9" fontId="45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horizontal="right"/>
    </xf>
    <xf numFmtId="49" fontId="45" fillId="0" borderId="28" xfId="0" applyNumberFormat="1" applyFont="1" applyBorder="1" applyAlignment="1">
      <alignment horizontal="center" vertical="center" wrapText="1"/>
    </xf>
    <xf numFmtId="164" fontId="44" fillId="0" borderId="29" xfId="0" applyNumberFormat="1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/>
    </xf>
    <xf numFmtId="164" fontId="44" fillId="0" borderId="31" xfId="0" applyNumberFormat="1" applyFont="1" applyBorder="1" applyAlignment="1">
      <alignment horizontal="center" vertical="center" wrapText="1"/>
    </xf>
    <xf numFmtId="49" fontId="44" fillId="34" borderId="32" xfId="0" applyNumberFormat="1" applyFont="1" applyFill="1" applyBorder="1" applyAlignment="1">
      <alignment horizontal="center" vertical="center" wrapText="1"/>
    </xf>
    <xf numFmtId="49" fontId="47" fillId="34" borderId="33" xfId="0" applyNumberFormat="1" applyFont="1" applyFill="1" applyBorder="1" applyAlignment="1">
      <alignment horizontal="center" vertical="center" wrapText="1"/>
    </xf>
    <xf numFmtId="164" fontId="45" fillId="34" borderId="33" xfId="0" applyNumberFormat="1" applyFont="1" applyFill="1" applyBorder="1" applyAlignment="1">
      <alignment horizontal="center" vertical="center" wrapText="1"/>
    </xf>
    <xf numFmtId="164" fontId="44" fillId="34" borderId="33" xfId="0" applyNumberFormat="1" applyFont="1" applyFill="1" applyBorder="1" applyAlignment="1">
      <alignment horizontal="center" vertical="center" wrapText="1"/>
    </xf>
    <xf numFmtId="49" fontId="47" fillId="34" borderId="34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/>
    </xf>
    <xf numFmtId="49" fontId="48" fillId="0" borderId="35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wrapText="1"/>
    </xf>
    <xf numFmtId="164" fontId="44" fillId="0" borderId="21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/>
    </xf>
    <xf numFmtId="164" fontId="44" fillId="0" borderId="23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164" fontId="44" fillId="0" borderId="37" xfId="0" applyNumberFormat="1" applyFont="1" applyBorder="1" applyAlignment="1">
      <alignment wrapText="1"/>
    </xf>
    <xf numFmtId="164" fontId="44" fillId="0" borderId="37" xfId="0" applyNumberFormat="1" applyFont="1" applyBorder="1" applyAlignment="1">
      <alignment horizontal="center" vertical="center" wrapText="1"/>
    </xf>
    <xf numFmtId="164" fontId="44" fillId="0" borderId="37" xfId="0" applyNumberFormat="1" applyFont="1" applyBorder="1" applyAlignment="1">
      <alignment/>
    </xf>
    <xf numFmtId="164" fontId="44" fillId="0" borderId="38" xfId="0" applyNumberFormat="1" applyFont="1" applyBorder="1" applyAlignment="1">
      <alignment horizontal="center" vertical="center" wrapText="1"/>
    </xf>
    <xf numFmtId="49" fontId="45" fillId="0" borderId="35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wrapText="1"/>
    </xf>
    <xf numFmtId="49" fontId="44" fillId="0" borderId="39" xfId="0" applyNumberFormat="1" applyFont="1" applyBorder="1" applyAlignment="1">
      <alignment horizontal="center" vertical="center" wrapText="1"/>
    </xf>
    <xf numFmtId="164" fontId="44" fillId="0" borderId="40" xfId="0" applyNumberFormat="1" applyFont="1" applyBorder="1" applyAlignment="1">
      <alignment horizontal="center" vertical="center" wrapText="1"/>
    </xf>
    <xf numFmtId="164" fontId="44" fillId="0" borderId="40" xfId="0" applyNumberFormat="1" applyFont="1" applyBorder="1" applyAlignment="1">
      <alignment/>
    </xf>
    <xf numFmtId="164" fontId="44" fillId="0" borderId="41" xfId="0" applyNumberFormat="1" applyFont="1" applyBorder="1" applyAlignment="1">
      <alignment horizontal="center" vertical="center" wrapText="1"/>
    </xf>
    <xf numFmtId="164" fontId="47" fillId="34" borderId="34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/>
    </xf>
    <xf numFmtId="0" fontId="4" fillId="0" borderId="33" xfId="0" applyFont="1" applyFill="1" applyBorder="1" applyAlignment="1">
      <alignment wrapText="1"/>
    </xf>
    <xf numFmtId="49" fontId="45" fillId="0" borderId="32" xfId="0" applyNumberFormat="1" applyFont="1" applyBorder="1" applyAlignment="1">
      <alignment horizontal="center" vertical="center" wrapText="1"/>
    </xf>
    <xf numFmtId="164" fontId="44" fillId="0" borderId="33" xfId="0" applyNumberFormat="1" applyFont="1" applyBorder="1" applyAlignment="1">
      <alignment wrapText="1"/>
    </xf>
    <xf numFmtId="164" fontId="44" fillId="0" borderId="33" xfId="0" applyNumberFormat="1" applyFont="1" applyBorder="1" applyAlignment="1">
      <alignment/>
    </xf>
    <xf numFmtId="49" fontId="45" fillId="0" borderId="42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45" fillId="0" borderId="0" xfId="0" applyNumberFormat="1" applyFont="1" applyBorder="1" applyAlignment="1">
      <alignment horizontal="left" wrapText="1"/>
    </xf>
    <xf numFmtId="49" fontId="45" fillId="0" borderId="0" xfId="0" applyNumberFormat="1" applyFont="1" applyAlignment="1">
      <alignment horizontal="center" vertical="center" wrapText="1"/>
    </xf>
    <xf numFmtId="165" fontId="44" fillId="0" borderId="21" xfId="0" applyNumberFormat="1" applyFont="1" applyBorder="1" applyAlignment="1">
      <alignment horizontal="center" vertical="center"/>
    </xf>
    <xf numFmtId="165" fontId="44" fillId="0" borderId="22" xfId="0" applyNumberFormat="1" applyFont="1" applyBorder="1" applyAlignment="1">
      <alignment horizontal="center" vertical="center"/>
    </xf>
    <xf numFmtId="165" fontId="44" fillId="0" borderId="2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44" fillId="0" borderId="40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4" fontId="44" fillId="0" borderId="33" xfId="0" applyNumberFormat="1" applyFont="1" applyBorder="1" applyAlignment="1">
      <alignment horizontal="center" vertical="center" wrapText="1"/>
    </xf>
    <xf numFmtId="164" fontId="5" fillId="33" borderId="21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164" fontId="44" fillId="0" borderId="40" xfId="0" applyNumberFormat="1" applyFont="1" applyBorder="1" applyAlignment="1">
      <alignment horizontal="right" vertical="center" wrapText="1"/>
    </xf>
    <xf numFmtId="164" fontId="44" fillId="0" borderId="37" xfId="0" applyNumberFormat="1" applyFont="1" applyBorder="1" applyAlignment="1">
      <alignment horizontal="right" vertical="center" wrapText="1"/>
    </xf>
    <xf numFmtId="164" fontId="44" fillId="0" borderId="21" xfId="0" applyNumberFormat="1" applyFont="1" applyBorder="1" applyAlignment="1">
      <alignment horizontal="right" wrapText="1"/>
    </xf>
    <xf numFmtId="164" fontId="44" fillId="0" borderId="21" xfId="0" applyNumberFormat="1" applyFont="1" applyBorder="1" applyAlignment="1">
      <alignment horizontal="right"/>
    </xf>
    <xf numFmtId="164" fontId="44" fillId="0" borderId="40" xfId="0" applyNumberFormat="1" applyFont="1" applyBorder="1" applyAlignment="1">
      <alignment horizontal="right" wrapText="1"/>
    </xf>
    <xf numFmtId="164" fontId="44" fillId="0" borderId="40" xfId="0" applyNumberFormat="1" applyFont="1" applyBorder="1" applyAlignment="1">
      <alignment horizontal="right"/>
    </xf>
    <xf numFmtId="164" fontId="5" fillId="0" borderId="40" xfId="0" applyNumberFormat="1" applyFont="1" applyBorder="1" applyAlignment="1">
      <alignment horizontal="right" wrapText="1"/>
    </xf>
    <xf numFmtId="164" fontId="5" fillId="0" borderId="40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 wrapText="1"/>
    </xf>
    <xf numFmtId="164" fontId="5" fillId="0" borderId="37" xfId="0" applyNumberFormat="1" applyFont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Alignment="1">
      <alignment/>
    </xf>
    <xf numFmtId="164" fontId="44" fillId="0" borderId="33" xfId="0" applyNumberFormat="1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49" fontId="45" fillId="0" borderId="44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5" fillId="0" borderId="0" xfId="0" applyNumberFormat="1" applyFont="1" applyBorder="1" applyAlignment="1">
      <alignment horizontal="center" vertical="center" wrapText="1"/>
    </xf>
    <xf numFmtId="49" fontId="44" fillId="0" borderId="45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164" fontId="44" fillId="0" borderId="46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46" xfId="0" applyFont="1" applyBorder="1" applyAlignment="1">
      <alignment wrapText="1"/>
    </xf>
    <xf numFmtId="0" fontId="44" fillId="0" borderId="4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4" borderId="48" xfId="0" applyFont="1" applyFill="1" applyBorder="1" applyAlignment="1">
      <alignment horizontal="left" vertical="center" wrapText="1"/>
    </xf>
    <xf numFmtId="0" fontId="0" fillId="34" borderId="49" xfId="0" applyFill="1" applyBorder="1" applyAlignment="1">
      <alignment horizontal="left" wrapText="1"/>
    </xf>
    <xf numFmtId="0" fontId="0" fillId="34" borderId="50" xfId="0" applyFill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4" fillId="0" borderId="4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4" sqref="A4:H4"/>
    </sheetView>
  </sheetViews>
  <sheetFormatPr defaultColWidth="8.8515625" defaultRowHeight="15"/>
  <cols>
    <col min="1" max="1" width="64.57421875" style="33" customWidth="1"/>
    <col min="2" max="2" width="17.57421875" style="34" customWidth="1"/>
    <col min="3" max="3" width="10.57421875" style="34" customWidth="1"/>
    <col min="4" max="4" width="15.00390625" style="34" customWidth="1"/>
    <col min="5" max="5" width="12.7109375" style="34" customWidth="1"/>
    <col min="6" max="6" width="22.8515625" style="36" customWidth="1"/>
    <col min="7" max="7" width="20.00390625" style="36" customWidth="1"/>
    <col min="8" max="8" width="35.00390625" style="5" customWidth="1"/>
    <col min="9" max="16384" width="8.8515625" style="5" customWidth="1"/>
  </cols>
  <sheetData>
    <row r="1" ht="15">
      <c r="H1" s="39"/>
    </row>
    <row r="2" spans="1:11" ht="15">
      <c r="A2" s="117" t="s">
        <v>49</v>
      </c>
      <c r="B2" s="117"/>
      <c r="C2" s="117"/>
      <c r="D2" s="117"/>
      <c r="E2" s="117"/>
      <c r="F2" s="117"/>
      <c r="G2" s="117"/>
      <c r="H2" s="117"/>
      <c r="I2" s="118"/>
      <c r="J2" s="118"/>
      <c r="K2" s="40"/>
    </row>
    <row r="3" spans="1:11" ht="15">
      <c r="A3" s="117" t="s">
        <v>57</v>
      </c>
      <c r="B3" s="117"/>
      <c r="C3" s="117"/>
      <c r="D3" s="117"/>
      <c r="E3" s="117"/>
      <c r="F3" s="117"/>
      <c r="G3" s="117"/>
      <c r="H3" s="117"/>
      <c r="I3" s="40"/>
      <c r="J3" s="40"/>
      <c r="K3" s="40"/>
    </row>
    <row r="4" spans="1:11" ht="15">
      <c r="A4" s="119" t="s">
        <v>58</v>
      </c>
      <c r="B4" s="119"/>
      <c r="C4" s="119"/>
      <c r="D4" s="119"/>
      <c r="E4" s="119"/>
      <c r="F4" s="119"/>
      <c r="G4" s="119"/>
      <c r="H4" s="119"/>
      <c r="I4" s="40"/>
      <c r="J4" s="40"/>
      <c r="K4" s="40"/>
    </row>
    <row r="5" spans="1:8" ht="15.75" thickBot="1">
      <c r="A5" s="7"/>
      <c r="B5" s="8"/>
      <c r="C5" s="8"/>
      <c r="D5" s="8"/>
      <c r="E5" s="8"/>
      <c r="F5" s="8"/>
      <c r="G5" s="8"/>
      <c r="H5" s="41" t="s">
        <v>19</v>
      </c>
    </row>
    <row r="6" spans="1:8" ht="15">
      <c r="A6" s="120" t="s">
        <v>6</v>
      </c>
      <c r="B6" s="123" t="s">
        <v>0</v>
      </c>
      <c r="C6" s="123" t="s">
        <v>15</v>
      </c>
      <c r="D6" s="126"/>
      <c r="E6" s="126"/>
      <c r="F6" s="123" t="s">
        <v>12</v>
      </c>
      <c r="G6" s="123" t="s">
        <v>50</v>
      </c>
      <c r="H6" s="127" t="s">
        <v>11</v>
      </c>
    </row>
    <row r="7" spans="1:8" ht="15">
      <c r="A7" s="121"/>
      <c r="B7" s="124"/>
      <c r="C7" s="130" t="s">
        <v>5</v>
      </c>
      <c r="D7" s="114" t="s">
        <v>3</v>
      </c>
      <c r="E7" s="115"/>
      <c r="F7" s="124"/>
      <c r="G7" s="124"/>
      <c r="H7" s="128"/>
    </row>
    <row r="8" spans="1:8" ht="74.25" thickBot="1">
      <c r="A8" s="122"/>
      <c r="B8" s="125"/>
      <c r="C8" s="131"/>
      <c r="D8" s="9" t="s">
        <v>44</v>
      </c>
      <c r="E8" s="9" t="s">
        <v>4</v>
      </c>
      <c r="F8" s="125"/>
      <c r="G8" s="125"/>
      <c r="H8" s="129"/>
    </row>
    <row r="9" spans="1:8" ht="15">
      <c r="A9" s="42" t="s">
        <v>17</v>
      </c>
      <c r="B9" s="95">
        <f>SUM(B11)</f>
        <v>35500</v>
      </c>
      <c r="C9" s="43" t="s">
        <v>16</v>
      </c>
      <c r="D9" s="43" t="s">
        <v>16</v>
      </c>
      <c r="E9" s="43" t="s">
        <v>16</v>
      </c>
      <c r="F9" s="98">
        <f>SUM(F11)</f>
        <v>31676.2</v>
      </c>
      <c r="G9" s="44"/>
      <c r="H9" s="45"/>
    </row>
    <row r="10" spans="1:8" ht="30">
      <c r="A10" s="46"/>
      <c r="B10" s="47" t="s">
        <v>21</v>
      </c>
      <c r="C10" s="48"/>
      <c r="D10" s="49"/>
      <c r="E10" s="49"/>
      <c r="F10" s="97" t="s">
        <v>21</v>
      </c>
      <c r="G10" s="50"/>
      <c r="H10" s="51"/>
    </row>
    <row r="11" spans="1:8" ht="24">
      <c r="A11" s="52" t="s">
        <v>22</v>
      </c>
      <c r="B11" s="96">
        <v>35500</v>
      </c>
      <c r="C11" s="53" t="s">
        <v>16</v>
      </c>
      <c r="D11" s="53" t="s">
        <v>16</v>
      </c>
      <c r="E11" s="53" t="s">
        <v>16</v>
      </c>
      <c r="F11" s="99">
        <v>31676.2</v>
      </c>
      <c r="G11" s="53" t="s">
        <v>16</v>
      </c>
      <c r="H11" s="55"/>
    </row>
    <row r="12" spans="1:8" ht="15">
      <c r="A12" s="21" t="s">
        <v>7</v>
      </c>
      <c r="B12" s="56"/>
      <c r="C12" s="57" t="s">
        <v>16</v>
      </c>
      <c r="D12" s="57" t="s">
        <v>16</v>
      </c>
      <c r="E12" s="57" t="s">
        <v>16</v>
      </c>
      <c r="F12" s="58"/>
      <c r="G12" s="57" t="s">
        <v>16</v>
      </c>
      <c r="H12" s="59"/>
    </row>
    <row r="13" spans="1:8" ht="15">
      <c r="A13" s="60" t="s">
        <v>8</v>
      </c>
      <c r="B13" s="61"/>
      <c r="C13" s="62" t="s">
        <v>16</v>
      </c>
      <c r="D13" s="62" t="s">
        <v>16</v>
      </c>
      <c r="E13" s="62" t="s">
        <v>16</v>
      </c>
      <c r="F13" s="63"/>
      <c r="G13" s="62" t="s">
        <v>16</v>
      </c>
      <c r="H13" s="64"/>
    </row>
    <row r="14" spans="1:8" ht="28.5">
      <c r="A14" s="65" t="s">
        <v>9</v>
      </c>
      <c r="B14" s="66"/>
      <c r="C14" s="53" t="s">
        <v>16</v>
      </c>
      <c r="D14" s="53" t="s">
        <v>16</v>
      </c>
      <c r="E14" s="53" t="s">
        <v>16</v>
      </c>
      <c r="F14" s="54"/>
      <c r="G14" s="53" t="s">
        <v>16</v>
      </c>
      <c r="H14" s="55"/>
    </row>
    <row r="15" spans="1:8" ht="15">
      <c r="A15" s="67" t="s">
        <v>18</v>
      </c>
      <c r="B15" s="87">
        <v>2774.8</v>
      </c>
      <c r="C15" s="68" t="s">
        <v>16</v>
      </c>
      <c r="D15" s="68" t="s">
        <v>16</v>
      </c>
      <c r="E15" s="68" t="s">
        <v>16</v>
      </c>
      <c r="F15" s="69">
        <v>2774.8</v>
      </c>
      <c r="G15" s="68" t="s">
        <v>16</v>
      </c>
      <c r="H15" s="70"/>
    </row>
    <row r="16" spans="1:8" ht="30">
      <c r="A16" s="46"/>
      <c r="B16" s="47" t="s">
        <v>20</v>
      </c>
      <c r="C16" s="49">
        <f>SUM(D16:E16)</f>
        <v>9437.900000000001</v>
      </c>
      <c r="D16" s="49">
        <f>SUM(D17:D32)</f>
        <v>2774.8</v>
      </c>
      <c r="E16" s="49">
        <f>SUM(E17:E32)</f>
        <v>6663.1</v>
      </c>
      <c r="F16" s="47" t="s">
        <v>20</v>
      </c>
      <c r="G16" s="71">
        <f>SUM(G17:G32)</f>
        <v>8728.699999999999</v>
      </c>
      <c r="H16" s="72"/>
    </row>
    <row r="17" spans="1:8" ht="15">
      <c r="A17" s="73" t="s">
        <v>23</v>
      </c>
      <c r="B17" s="53"/>
      <c r="C17" s="66">
        <f>SUM(D17:E17)</f>
        <v>367.8</v>
      </c>
      <c r="D17" s="66"/>
      <c r="E17" s="104">
        <v>367.8</v>
      </c>
      <c r="F17" s="101"/>
      <c r="G17" s="105">
        <v>367.8</v>
      </c>
      <c r="H17" s="55"/>
    </row>
    <row r="18" spans="1:8" ht="15">
      <c r="A18" s="73" t="s">
        <v>24</v>
      </c>
      <c r="B18" s="53"/>
      <c r="C18" s="66">
        <f aca="true" t="shared" si="0" ref="C18:C32">SUM(D18:E18)</f>
        <v>576</v>
      </c>
      <c r="D18" s="66">
        <v>498.9</v>
      </c>
      <c r="E18" s="104">
        <v>77.1</v>
      </c>
      <c r="F18" s="101">
        <v>498.9</v>
      </c>
      <c r="G18" s="105">
        <v>576</v>
      </c>
      <c r="H18" s="55"/>
    </row>
    <row r="19" spans="1:8" ht="15">
      <c r="A19" s="73" t="s">
        <v>25</v>
      </c>
      <c r="B19" s="53"/>
      <c r="C19" s="66">
        <f t="shared" si="0"/>
        <v>574.4</v>
      </c>
      <c r="D19" s="66"/>
      <c r="E19" s="106">
        <v>574.4</v>
      </c>
      <c r="F19" s="102"/>
      <c r="G19" s="107">
        <v>574.4</v>
      </c>
      <c r="H19" s="55"/>
    </row>
    <row r="20" spans="1:8" ht="15">
      <c r="A20" s="73" t="s">
        <v>26</v>
      </c>
      <c r="B20" s="53"/>
      <c r="C20" s="66">
        <f>SUM(D20:E20)</f>
        <v>2537.6</v>
      </c>
      <c r="D20" s="66">
        <v>935.6</v>
      </c>
      <c r="E20" s="106">
        <v>1602</v>
      </c>
      <c r="F20" s="102">
        <v>935.6</v>
      </c>
      <c r="G20" s="107">
        <v>1843.2</v>
      </c>
      <c r="H20" s="55"/>
    </row>
    <row r="21" spans="1:8" ht="15">
      <c r="A21" s="73" t="s">
        <v>27</v>
      </c>
      <c r="B21" s="53"/>
      <c r="C21" s="66">
        <f t="shared" si="0"/>
        <v>521.7</v>
      </c>
      <c r="D21" s="66"/>
      <c r="E21" s="108">
        <v>521.7</v>
      </c>
      <c r="F21" s="102"/>
      <c r="G21" s="109">
        <v>521.7</v>
      </c>
      <c r="H21" s="55"/>
    </row>
    <row r="22" spans="1:8" ht="16.5" customHeight="1">
      <c r="A22" s="73" t="s">
        <v>28</v>
      </c>
      <c r="B22" s="53"/>
      <c r="C22" s="66">
        <f t="shared" si="0"/>
        <v>429.5</v>
      </c>
      <c r="D22" s="66"/>
      <c r="E22" s="108">
        <v>429.5</v>
      </c>
      <c r="F22" s="102"/>
      <c r="G22" s="107">
        <v>418</v>
      </c>
      <c r="H22" s="55"/>
    </row>
    <row r="23" spans="1:8" ht="15">
      <c r="A23" s="73" t="s">
        <v>29</v>
      </c>
      <c r="B23" s="53"/>
      <c r="C23" s="66">
        <f t="shared" si="0"/>
        <v>218</v>
      </c>
      <c r="D23" s="66"/>
      <c r="E23" s="106">
        <v>218</v>
      </c>
      <c r="F23" s="102"/>
      <c r="G23" s="107">
        <v>217</v>
      </c>
      <c r="H23" s="55"/>
    </row>
    <row r="24" spans="1:8" ht="15">
      <c r="A24" s="73" t="s">
        <v>30</v>
      </c>
      <c r="B24" s="53"/>
      <c r="C24" s="66">
        <f t="shared" si="0"/>
        <v>909.8</v>
      </c>
      <c r="D24" s="66"/>
      <c r="E24" s="106">
        <v>909.8</v>
      </c>
      <c r="F24" s="102"/>
      <c r="G24" s="107">
        <v>909.8</v>
      </c>
      <c r="H24" s="55"/>
    </row>
    <row r="25" spans="1:8" ht="15">
      <c r="A25" s="73" t="s">
        <v>31</v>
      </c>
      <c r="B25" s="53"/>
      <c r="C25" s="66">
        <f t="shared" si="0"/>
        <v>98</v>
      </c>
      <c r="D25" s="66"/>
      <c r="E25" s="108">
        <v>98</v>
      </c>
      <c r="F25" s="102"/>
      <c r="G25" s="109">
        <v>98</v>
      </c>
      <c r="H25" s="55"/>
    </row>
    <row r="26" spans="1:8" ht="15">
      <c r="A26" s="73" t="s">
        <v>32</v>
      </c>
      <c r="B26" s="53"/>
      <c r="C26" s="66">
        <f t="shared" si="0"/>
        <v>1280</v>
      </c>
      <c r="D26" s="66">
        <v>836</v>
      </c>
      <c r="E26" s="106">
        <v>444</v>
      </c>
      <c r="F26" s="102">
        <v>836</v>
      </c>
      <c r="G26" s="107">
        <v>1280</v>
      </c>
      <c r="H26" s="55"/>
    </row>
    <row r="27" spans="1:8" ht="15">
      <c r="A27" s="73" t="s">
        <v>33</v>
      </c>
      <c r="B27" s="53"/>
      <c r="C27" s="66">
        <f t="shared" si="0"/>
        <v>190.10000000000002</v>
      </c>
      <c r="D27" s="66">
        <v>68.9</v>
      </c>
      <c r="E27" s="108">
        <v>121.2</v>
      </c>
      <c r="F27" s="102">
        <v>68.9</v>
      </c>
      <c r="G27" s="107">
        <v>190</v>
      </c>
      <c r="H27" s="55"/>
    </row>
    <row r="28" spans="1:8" ht="15">
      <c r="A28" s="73" t="s">
        <v>34</v>
      </c>
      <c r="B28" s="53"/>
      <c r="C28" s="66">
        <f t="shared" si="0"/>
        <v>214.8</v>
      </c>
      <c r="D28" s="66"/>
      <c r="E28" s="106">
        <v>214.8</v>
      </c>
      <c r="F28" s="102"/>
      <c r="G28" s="107">
        <v>214.8</v>
      </c>
      <c r="H28" s="55"/>
    </row>
    <row r="29" spans="1:8" ht="15">
      <c r="A29" s="73" t="s">
        <v>35</v>
      </c>
      <c r="B29" s="53"/>
      <c r="C29" s="66">
        <f t="shared" si="0"/>
        <v>184</v>
      </c>
      <c r="D29" s="66"/>
      <c r="E29" s="108">
        <v>184</v>
      </c>
      <c r="F29" s="102"/>
      <c r="G29" s="107">
        <v>182.2</v>
      </c>
      <c r="H29" s="55"/>
    </row>
    <row r="30" spans="1:8" ht="15">
      <c r="A30" s="73" t="s">
        <v>36</v>
      </c>
      <c r="B30" s="53"/>
      <c r="C30" s="66">
        <f t="shared" si="0"/>
        <v>709.2</v>
      </c>
      <c r="D30" s="66">
        <v>344</v>
      </c>
      <c r="E30" s="108">
        <v>365.2</v>
      </c>
      <c r="F30" s="102">
        <v>344</v>
      </c>
      <c r="G30" s="107">
        <v>709.2</v>
      </c>
      <c r="H30" s="55"/>
    </row>
    <row r="31" spans="1:8" ht="15">
      <c r="A31" s="73" t="s">
        <v>37</v>
      </c>
      <c r="B31" s="57"/>
      <c r="C31" s="66">
        <f t="shared" si="0"/>
        <v>492.5</v>
      </c>
      <c r="D31" s="56"/>
      <c r="E31" s="108">
        <v>492.5</v>
      </c>
      <c r="F31" s="102"/>
      <c r="G31" s="109">
        <v>492.1</v>
      </c>
      <c r="H31" s="59"/>
    </row>
    <row r="32" spans="1:8" ht="15">
      <c r="A32" s="73" t="s">
        <v>38</v>
      </c>
      <c r="B32" s="62"/>
      <c r="C32" s="66">
        <f t="shared" si="0"/>
        <v>134.5</v>
      </c>
      <c r="D32" s="61">
        <v>91.4</v>
      </c>
      <c r="E32" s="110">
        <v>43.1</v>
      </c>
      <c r="F32" s="103">
        <v>91.4</v>
      </c>
      <c r="G32" s="111">
        <v>134.5</v>
      </c>
      <c r="H32" s="59"/>
    </row>
    <row r="33" spans="1:8" ht="105">
      <c r="A33" s="74" t="s">
        <v>13</v>
      </c>
      <c r="B33" s="75">
        <v>3876.3</v>
      </c>
      <c r="C33" s="92" t="s">
        <v>16</v>
      </c>
      <c r="D33" s="92" t="s">
        <v>16</v>
      </c>
      <c r="E33" s="92" t="s">
        <v>16</v>
      </c>
      <c r="F33" s="76">
        <v>3876.3</v>
      </c>
      <c r="G33" s="92" t="s">
        <v>16</v>
      </c>
      <c r="H33" s="2" t="s">
        <v>60</v>
      </c>
    </row>
    <row r="34" spans="1:8" ht="105.75" thickBot="1">
      <c r="A34" s="77" t="s">
        <v>10</v>
      </c>
      <c r="B34" s="78">
        <v>1753.9</v>
      </c>
      <c r="C34" s="9" t="s">
        <v>16</v>
      </c>
      <c r="D34" s="9" t="s">
        <v>16</v>
      </c>
      <c r="E34" s="9" t="s">
        <v>16</v>
      </c>
      <c r="F34" s="79">
        <v>1753.9</v>
      </c>
      <c r="G34" s="9" t="s">
        <v>16</v>
      </c>
      <c r="H34" s="3" t="s">
        <v>59</v>
      </c>
    </row>
    <row r="35" spans="1:8" ht="15">
      <c r="A35" s="116" t="s">
        <v>51</v>
      </c>
      <c r="B35" s="116"/>
      <c r="C35" s="116"/>
      <c r="D35" s="116"/>
      <c r="E35" s="116"/>
      <c r="F35" s="116"/>
      <c r="G35" s="100">
        <v>14800</v>
      </c>
      <c r="H35" s="80" t="s">
        <v>52</v>
      </c>
    </row>
    <row r="36" ht="15">
      <c r="A36" s="81"/>
    </row>
    <row r="37" spans="1:4" ht="15">
      <c r="A37" s="33" t="s">
        <v>53</v>
      </c>
      <c r="D37" s="35" t="s">
        <v>55</v>
      </c>
    </row>
    <row r="39" spans="1:8" ht="15">
      <c r="A39" s="37" t="s">
        <v>14</v>
      </c>
      <c r="B39" s="35"/>
      <c r="C39" s="35"/>
      <c r="D39" s="35"/>
      <c r="E39" s="35"/>
      <c r="F39" s="35"/>
      <c r="G39" s="35"/>
      <c r="H39" s="38"/>
    </row>
  </sheetData>
  <sheetProtection/>
  <mergeCells count="12">
    <mergeCell ref="H6:H8"/>
    <mergeCell ref="C7:C8"/>
    <mergeCell ref="D7:E7"/>
    <mergeCell ref="A35:F35"/>
    <mergeCell ref="A2:J2"/>
    <mergeCell ref="A3:H3"/>
    <mergeCell ref="A4:H4"/>
    <mergeCell ref="A6:A8"/>
    <mergeCell ref="B6:B8"/>
    <mergeCell ref="C6:E6"/>
    <mergeCell ref="F6:F8"/>
    <mergeCell ref="G6:G8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="64" zoomScaleNormal="64" zoomScalePageLayoutView="0" workbookViewId="0" topLeftCell="A7">
      <selection activeCell="I13" sqref="I13"/>
    </sheetView>
  </sheetViews>
  <sheetFormatPr defaultColWidth="8.8515625" defaultRowHeight="15"/>
  <cols>
    <col min="1" max="1" width="23.7109375" style="33" customWidth="1"/>
    <col min="2" max="2" width="16.7109375" style="34" customWidth="1"/>
    <col min="3" max="3" width="10.57421875" style="34" customWidth="1"/>
    <col min="4" max="4" width="15.00390625" style="34" customWidth="1"/>
    <col min="5" max="5" width="12.7109375" style="34" customWidth="1"/>
    <col min="6" max="6" width="17.7109375" style="36" customWidth="1"/>
    <col min="7" max="7" width="10.28125" style="36" customWidth="1"/>
    <col min="8" max="8" width="15.57421875" style="5" customWidth="1"/>
    <col min="9" max="9" width="12.28125" style="5" customWidth="1"/>
    <col min="10" max="10" width="9.57421875" style="5" customWidth="1"/>
    <col min="11" max="11" width="14.28125" style="5" customWidth="1"/>
    <col min="12" max="12" width="12.140625" style="5" customWidth="1"/>
    <col min="13" max="16384" width="8.8515625" style="5" customWidth="1"/>
  </cols>
  <sheetData>
    <row r="2" spans="1:12" ht="29.25" customHeight="1">
      <c r="A2" s="136" t="s">
        <v>39</v>
      </c>
      <c r="B2" s="136"/>
      <c r="C2" s="136"/>
      <c r="D2" s="136"/>
      <c r="E2" s="136"/>
      <c r="F2" s="136"/>
      <c r="G2" s="136"/>
      <c r="H2" s="136"/>
      <c r="I2" s="136"/>
      <c r="J2" s="137"/>
      <c r="K2" s="137"/>
      <c r="L2" s="137"/>
    </row>
    <row r="3" spans="1:12" ht="18" customHeight="1">
      <c r="A3" s="117" t="s">
        <v>54</v>
      </c>
      <c r="B3" s="117"/>
      <c r="C3" s="117"/>
      <c r="D3" s="117"/>
      <c r="E3" s="117"/>
      <c r="F3" s="117"/>
      <c r="G3" s="117"/>
      <c r="H3" s="117"/>
      <c r="I3" s="117"/>
      <c r="J3" s="6"/>
      <c r="K3" s="6"/>
      <c r="L3" s="6"/>
    </row>
    <row r="4" spans="1:12" ht="18" customHeight="1">
      <c r="A4" s="119" t="s">
        <v>58</v>
      </c>
      <c r="B4" s="119"/>
      <c r="C4" s="119"/>
      <c r="D4" s="119"/>
      <c r="E4" s="119"/>
      <c r="F4" s="119"/>
      <c r="G4" s="119"/>
      <c r="H4" s="119"/>
      <c r="I4" s="119"/>
      <c r="J4" s="6"/>
      <c r="K4" s="6"/>
      <c r="L4" s="6"/>
    </row>
    <row r="5" spans="1:9" ht="15" customHeight="1" thickBot="1">
      <c r="A5" s="7"/>
      <c r="B5" s="8"/>
      <c r="C5" s="8"/>
      <c r="D5" s="8"/>
      <c r="E5" s="8"/>
      <c r="F5" s="8"/>
      <c r="G5" s="8"/>
      <c r="H5" s="8"/>
      <c r="I5" s="8"/>
    </row>
    <row r="6" spans="1:12" ht="33" customHeight="1">
      <c r="A6" s="120" t="s">
        <v>40</v>
      </c>
      <c r="B6" s="123" t="s">
        <v>0</v>
      </c>
      <c r="C6" s="123" t="s">
        <v>15</v>
      </c>
      <c r="D6" s="126"/>
      <c r="E6" s="126"/>
      <c r="F6" s="123" t="s">
        <v>41</v>
      </c>
      <c r="G6" s="123" t="s">
        <v>42</v>
      </c>
      <c r="H6" s="126"/>
      <c r="I6" s="126"/>
      <c r="J6" s="123" t="s">
        <v>43</v>
      </c>
      <c r="K6" s="126"/>
      <c r="L6" s="138"/>
    </row>
    <row r="7" spans="1:12" ht="14.25" customHeight="1">
      <c r="A7" s="121"/>
      <c r="B7" s="124"/>
      <c r="C7" s="130" t="s">
        <v>5</v>
      </c>
      <c r="D7" s="114" t="s">
        <v>3</v>
      </c>
      <c r="E7" s="115"/>
      <c r="F7" s="124"/>
      <c r="G7" s="130" t="s">
        <v>5</v>
      </c>
      <c r="H7" s="114" t="s">
        <v>3</v>
      </c>
      <c r="I7" s="115"/>
      <c r="J7" s="130" t="s">
        <v>5</v>
      </c>
      <c r="K7" s="114" t="s">
        <v>3</v>
      </c>
      <c r="L7" s="135"/>
    </row>
    <row r="8" spans="1:12" ht="99" customHeight="1" thickBot="1">
      <c r="A8" s="122"/>
      <c r="B8" s="125"/>
      <c r="C8" s="131"/>
      <c r="D8" s="9" t="s">
        <v>44</v>
      </c>
      <c r="E8" s="9" t="s">
        <v>4</v>
      </c>
      <c r="F8" s="125"/>
      <c r="G8" s="131"/>
      <c r="H8" s="9" t="s">
        <v>44</v>
      </c>
      <c r="I8" s="9" t="s">
        <v>4</v>
      </c>
      <c r="J8" s="131"/>
      <c r="K8" s="9" t="s">
        <v>44</v>
      </c>
      <c r="L8" s="10" t="s">
        <v>4</v>
      </c>
    </row>
    <row r="9" spans="1:12" ht="21" customHeight="1" thickBot="1">
      <c r="A9" s="132" t="s">
        <v>45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51.75" customHeight="1" thickBot="1">
      <c r="A10" s="11" t="s">
        <v>46</v>
      </c>
      <c r="B10" s="12">
        <v>8896.8</v>
      </c>
      <c r="C10" s="12">
        <f>SUM(C12)</f>
        <v>11201.099999999999</v>
      </c>
      <c r="D10" s="12">
        <f aca="true" t="shared" si="0" ref="D10:L10">SUM(D12)</f>
        <v>8896.8</v>
      </c>
      <c r="E10" s="12">
        <f t="shared" si="0"/>
        <v>2304.3</v>
      </c>
      <c r="F10" s="12">
        <f t="shared" si="0"/>
        <v>8896.8</v>
      </c>
      <c r="G10" s="12">
        <f t="shared" si="0"/>
        <v>9350.199999999999</v>
      </c>
      <c r="H10" s="12">
        <f>SUM(H12)</f>
        <v>8896.8</v>
      </c>
      <c r="I10" s="12">
        <f t="shared" si="0"/>
        <v>453.4</v>
      </c>
      <c r="J10" s="12">
        <f t="shared" si="0"/>
        <v>1847.4</v>
      </c>
      <c r="K10" s="12">
        <f t="shared" si="0"/>
        <v>0</v>
      </c>
      <c r="L10" s="12">
        <f t="shared" si="0"/>
        <v>1847.4</v>
      </c>
    </row>
    <row r="11" spans="1:12" ht="27.75" customHeight="1" thickBot="1">
      <c r="A11" s="15" t="s">
        <v>20</v>
      </c>
      <c r="B11" s="12" t="s">
        <v>16</v>
      </c>
      <c r="C11" s="12" t="s">
        <v>16</v>
      </c>
      <c r="D11" s="12" t="s">
        <v>16</v>
      </c>
      <c r="E11" s="12" t="s">
        <v>16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2" t="s">
        <v>16</v>
      </c>
      <c r="L11" s="14" t="s">
        <v>16</v>
      </c>
    </row>
    <row r="12" spans="1:12" s="91" customFormat="1" ht="30">
      <c r="A12" s="112" t="s">
        <v>23</v>
      </c>
      <c r="B12" s="85">
        <v>8896.8</v>
      </c>
      <c r="C12" s="86">
        <f>SUM(D12:E12)</f>
        <v>11201.099999999999</v>
      </c>
      <c r="D12" s="85">
        <v>8896.8</v>
      </c>
      <c r="E12" s="85">
        <v>2304.3</v>
      </c>
      <c r="F12" s="85">
        <v>8896.8</v>
      </c>
      <c r="G12" s="85">
        <f>SUM(H12:I12)</f>
        <v>9350.199999999999</v>
      </c>
      <c r="H12" s="88">
        <v>8896.8</v>
      </c>
      <c r="I12" s="89">
        <v>453.4</v>
      </c>
      <c r="J12" s="85">
        <f>SUM(K12:L12)</f>
        <v>1847.4</v>
      </c>
      <c r="K12" s="88">
        <v>0</v>
      </c>
      <c r="L12" s="90">
        <v>1847.4</v>
      </c>
    </row>
    <row r="13" spans="1:12" ht="15">
      <c r="A13" s="21" t="s">
        <v>1</v>
      </c>
      <c r="B13" s="22"/>
      <c r="C13" s="23"/>
      <c r="D13" s="22"/>
      <c r="E13" s="22"/>
      <c r="F13" s="22"/>
      <c r="G13" s="22"/>
      <c r="H13" s="24"/>
      <c r="I13" s="25"/>
      <c r="J13" s="22"/>
      <c r="K13" s="24"/>
      <c r="L13" s="26"/>
    </row>
    <row r="14" spans="1:12" ht="15.75" thickBot="1">
      <c r="A14" s="27" t="s">
        <v>2</v>
      </c>
      <c r="B14" s="28"/>
      <c r="C14" s="29"/>
      <c r="D14" s="28"/>
      <c r="E14" s="28"/>
      <c r="F14" s="28"/>
      <c r="G14" s="28"/>
      <c r="H14" s="30"/>
      <c r="I14" s="31"/>
      <c r="J14" s="28"/>
      <c r="K14" s="30"/>
      <c r="L14" s="32"/>
    </row>
    <row r="15" spans="1:12" ht="21" customHeight="1" thickBot="1">
      <c r="A15" s="132" t="s">
        <v>47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2" ht="51.75" customHeight="1" thickBot="1">
      <c r="A16" s="11" t="s">
        <v>46</v>
      </c>
      <c r="B16" s="12"/>
      <c r="C16" s="12"/>
      <c r="D16" s="12"/>
      <c r="E16" s="12"/>
      <c r="F16" s="12"/>
      <c r="G16" s="12"/>
      <c r="H16" s="12"/>
      <c r="I16" s="13"/>
      <c r="J16" s="12"/>
      <c r="K16" s="12"/>
      <c r="L16" s="14"/>
    </row>
    <row r="17" spans="1:12" ht="27.75" customHeight="1" thickBot="1">
      <c r="A17" s="15" t="s">
        <v>20</v>
      </c>
      <c r="B17" s="12" t="s">
        <v>16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16</v>
      </c>
      <c r="H17" s="12" t="s">
        <v>16</v>
      </c>
      <c r="I17" s="12" t="s">
        <v>16</v>
      </c>
      <c r="J17" s="12" t="s">
        <v>16</v>
      </c>
      <c r="K17" s="12" t="s">
        <v>16</v>
      </c>
      <c r="L17" s="14" t="s">
        <v>16</v>
      </c>
    </row>
    <row r="18" spans="1:12" ht="30">
      <c r="A18" s="4" t="s">
        <v>23</v>
      </c>
      <c r="B18" s="16"/>
      <c r="C18" s="17"/>
      <c r="D18" s="16"/>
      <c r="E18" s="16"/>
      <c r="F18" s="16"/>
      <c r="G18" s="16"/>
      <c r="H18" s="18"/>
      <c r="I18" s="19"/>
      <c r="J18" s="16"/>
      <c r="K18" s="18"/>
      <c r="L18" s="20"/>
    </row>
    <row r="19" spans="1:12" ht="30">
      <c r="A19" s="1" t="s">
        <v>26</v>
      </c>
      <c r="B19" s="57"/>
      <c r="C19" s="93">
        <v>7784</v>
      </c>
      <c r="D19" s="57"/>
      <c r="E19" s="94">
        <v>7784</v>
      </c>
      <c r="F19" s="57">
        <v>0</v>
      </c>
      <c r="G19" s="57">
        <v>4148.6</v>
      </c>
      <c r="H19" s="82">
        <v>0</v>
      </c>
      <c r="I19" s="83">
        <v>4148.6</v>
      </c>
      <c r="J19" s="57">
        <f>SUM(L19)</f>
        <v>2227.7</v>
      </c>
      <c r="K19" s="82">
        <v>0</v>
      </c>
      <c r="L19" s="84">
        <v>2227.7</v>
      </c>
    </row>
    <row r="20" spans="1:12" ht="15.75" thickBot="1">
      <c r="A20" s="27" t="s">
        <v>2</v>
      </c>
      <c r="B20" s="28"/>
      <c r="C20" s="29"/>
      <c r="D20" s="28"/>
      <c r="E20" s="28"/>
      <c r="F20" s="28"/>
      <c r="G20" s="28"/>
      <c r="H20" s="30"/>
      <c r="I20" s="31"/>
      <c r="J20" s="28"/>
      <c r="K20" s="30"/>
      <c r="L20" s="32"/>
    </row>
    <row r="21" ht="15">
      <c r="I21" s="113"/>
    </row>
    <row r="22" spans="1:7" ht="60">
      <c r="A22" s="33" t="s">
        <v>48</v>
      </c>
      <c r="D22" s="35" t="s">
        <v>56</v>
      </c>
      <c r="G22" s="5"/>
    </row>
    <row r="23" ht="15">
      <c r="G23" s="5"/>
    </row>
    <row r="24" spans="1:9" ht="15">
      <c r="A24" s="37" t="s">
        <v>14</v>
      </c>
      <c r="B24" s="35"/>
      <c r="C24" s="35"/>
      <c r="D24" s="35"/>
      <c r="E24" s="35"/>
      <c r="F24" s="35"/>
      <c r="G24" s="38"/>
      <c r="H24" s="38"/>
      <c r="I24" s="38"/>
    </row>
    <row r="25" spans="4:7" ht="15">
      <c r="D25" s="35"/>
      <c r="G25" s="5"/>
    </row>
    <row r="26" ht="15">
      <c r="G26" s="5"/>
    </row>
    <row r="27" spans="1:9" ht="15">
      <c r="A27" s="37"/>
      <c r="B27" s="35"/>
      <c r="C27" s="35"/>
      <c r="D27" s="35"/>
      <c r="E27" s="35"/>
      <c r="F27" s="35"/>
      <c r="G27" s="38"/>
      <c r="H27" s="38"/>
      <c r="I27" s="38"/>
    </row>
  </sheetData>
  <sheetProtection/>
  <mergeCells count="17">
    <mergeCell ref="A2:L2"/>
    <mergeCell ref="A3:I3"/>
    <mergeCell ref="A4:I4"/>
    <mergeCell ref="A6:A8"/>
    <mergeCell ref="B6:B8"/>
    <mergeCell ref="C6:E6"/>
    <mergeCell ref="F6:F8"/>
    <mergeCell ref="G6:I6"/>
    <mergeCell ref="J6:L6"/>
    <mergeCell ref="C7:C8"/>
    <mergeCell ref="A15:L15"/>
    <mergeCell ref="D7:E7"/>
    <mergeCell ref="G7:G8"/>
    <mergeCell ref="H7:I7"/>
    <mergeCell ref="J7:J8"/>
    <mergeCell ref="K7:L7"/>
    <mergeCell ref="A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Дружинин Дмитрий Валерьевич</dc:creator>
  <cp:keywords/>
  <dc:description/>
  <cp:lastModifiedBy>user</cp:lastModifiedBy>
  <cp:lastPrinted>2016-01-20T04:47:16Z</cp:lastPrinted>
  <dcterms:created xsi:type="dcterms:W3CDTF">2014-04-14T05:32:44Z</dcterms:created>
  <dcterms:modified xsi:type="dcterms:W3CDTF">2016-01-26T06:14:23Z</dcterms:modified>
  <cp:category/>
  <cp:version/>
  <cp:contentType/>
  <cp:contentStatus/>
</cp:coreProperties>
</file>