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 activeTab="3"/>
  </bookViews>
  <sheets>
    <sheet name="Показатели 1 подпрограммы" sheetId="2" r:id="rId1"/>
    <sheet name="Показатели 2 подпрограммы" sheetId="1" r:id="rId2"/>
    <sheet name="Показатели 3 подпрограммы" sheetId="3" r:id="rId3"/>
    <sheet name="Отчет" sheetId="4" r:id="rId4"/>
  </sheets>
  <definedNames>
    <definedName name="_ftn1" localSheetId="3">Отчет!$A$1</definedName>
    <definedName name="_ftnref1" localSheetId="3">Отчет!#REF!</definedName>
    <definedName name="_xlnm.Print_Titles" localSheetId="0">'Показатели 1 подпрограммы'!$3:$5</definedName>
    <definedName name="_xlnm.Print_Area" localSheetId="0">'Показатели 1 подпрограммы'!$A$1:$J$32</definedName>
    <definedName name="_xlnm.Print_Area" localSheetId="2">'Показатели 3 подпрограммы'!$A$1:$I$15</definedName>
  </definedNames>
  <calcPr calcId="145621"/>
</workbook>
</file>

<file path=xl/calcChain.xml><?xml version="1.0" encoding="utf-8"?>
<calcChain xmlns="http://schemas.openxmlformats.org/spreadsheetml/2006/main">
  <c r="Q11" i="4" l="1"/>
  <c r="M11" i="4"/>
  <c r="I11" i="4"/>
  <c r="P11" i="4" l="1"/>
  <c r="O11" i="4"/>
  <c r="L11" i="4"/>
  <c r="K11" i="4"/>
  <c r="K13" i="4" s="1"/>
  <c r="H11" i="4"/>
  <c r="G11" i="4"/>
  <c r="G13" i="4" l="1"/>
  <c r="M13" i="4" s="1"/>
</calcChain>
</file>

<file path=xl/sharedStrings.xml><?xml version="1.0" encoding="utf-8"?>
<sst xmlns="http://schemas.openxmlformats.org/spreadsheetml/2006/main" count="211" uniqueCount="121">
  <si>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</si>
  <si>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</si>
  <si>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</si>
  <si>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</si>
  <si>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</si>
  <si>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</si>
  <si>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</si>
  <si>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</si>
  <si>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</si>
  <si>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</si>
  <si>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</si>
  <si>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</si>
  <si>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</si>
  <si>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</si>
  <si>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</si>
  <si>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</si>
  <si>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</si>
  <si>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</si>
  <si>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</si>
  <si>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</si>
  <si>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</si>
  <si>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</si>
  <si>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</si>
  <si>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</si>
  <si>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</si>
  <si>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</si>
  <si>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</si>
  <si>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</si>
  <si>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</si>
  <si>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</si>
  <si>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</si>
  <si>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</si>
  <si>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</si>
  <si>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</si>
  <si>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</si>
  <si>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95-97</t>
  </si>
  <si>
    <t>1.5.</t>
  </si>
  <si>
    <t>1.5.1.</t>
  </si>
  <si>
    <t>Для расходов бюджета, распределенных по муниципальным программам</t>
  </si>
  <si>
    <t>Не менее</t>
  </si>
  <si>
    <t>1.5.2.</t>
  </si>
  <si>
    <t>Исполнение расходных обязательств бюджета Волосовского  района</t>
  </si>
  <si>
    <t>25% - 1 квартал;</t>
  </si>
  <si>
    <t>Не менее 45 % - полугодие;</t>
  </si>
  <si>
    <t>Не менее 75%  9 месяцев;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</si>
  <si>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</si>
  <si>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</si>
  <si>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</si>
  <si>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</si>
  <si>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</si>
  <si>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1.6.2.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</si>
  <si>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</si>
  <si>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1.6.3.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</si>
  <si>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</si>
  <si>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</si>
  <si>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</si>
  <si>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</si>
  <si>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</si>
  <si>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</si>
  <si>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</si>
  <si>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</si>
  <si>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1.6.4.</t>
  </si>
  <si>
    <t>рени</t>
  </si>
  <si>
    <t>я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</si>
  <si>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</si>
  <si>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</si>
  <si>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</si>
  <si>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</si>
  <si>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</si>
  <si>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</si>
  <si>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Визиты за</t>
  </si>
  <si>
    <t>месяц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</si>
  <si>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</si>
  <si>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</si>
  <si>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</si>
  <si>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Комитет финансов администрации Волосовского муниципального района</t>
  </si>
  <si>
    <t>Доля кредиторской задолженности в расходах консолидированного бюджета поселений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</si>
  <si>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</si>
  <si>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</si>
  <si>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</si>
  <si>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</si>
  <si>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</si>
  <si>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</si>
  <si>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Не менее 50 % поселений, получивших  максимальное значение комплексной Оценки</t>
  </si>
  <si>
    <t>3.1.1.</t>
  </si>
  <si>
    <t>3.1.2.</t>
  </si>
  <si>
    <t>3.2.1.</t>
  </si>
  <si>
    <t>3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</si>
  <si>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</si>
  <si>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</si>
  <si>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</si>
  <si>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</si>
  <si>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 Подпрограммы № 1
«Организация и 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</si>
  <si>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</si>
  <si>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</si>
  <si>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t>Отчет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</si>
  <si>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</si>
  <si>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Наименование основного меро­приятия, меро­приятия основного   мероприятия</t>
  </si>
  <si>
    <t>Ответствен­ный испол­нитель (ОИВ)</t>
  </si>
  <si>
    <t>Фактиче­ская дата начала  реализа­ции ме­роприя­тия (квартал, год)</t>
  </si>
  <si>
    <t>Фактиче­ская дата оконча­ния реа­лизации меро­приятия  (квартал, год)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</si>
  <si>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</si>
  <si>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ито­гом), тыс. руб.</t>
  </si>
  <si>
    <t>Феде­раль­ный бюд­жет</t>
  </si>
  <si>
    <t>Обла­стной бюд­жет</t>
  </si>
  <si>
    <t>Мест­ный бюд­жет</t>
  </si>
  <si>
    <t>Про­чие ис­точ­ники</t>
  </si>
  <si>
    <t>Феде­раль­ный  бюд­жет</t>
  </si>
  <si>
    <t>Подпрограмма "Повышение финансовой устойчивости местных бюджетов Волосовского муниципального района"</t>
  </si>
  <si>
    <r>
      <t xml:space="preserve">Основное мероприятие 1.1 </t>
    </r>
    <r>
      <rPr>
        <sz val="10"/>
        <color theme="1"/>
        <rFont val="Times New Roman"/>
        <family val="1"/>
        <charset val="204"/>
      </rPr>
      <t xml:space="preserve">«Формирование межбюджетных отношений в соответствии с действующим законодательством, повышение доли собственных доходов в бюджетах поселений» </t>
    </r>
  </si>
  <si>
    <t>2015 г.</t>
  </si>
  <si>
    <t>2020 г.</t>
  </si>
  <si>
    <t>ИТОГО:</t>
  </si>
  <si>
    <t>Ответственный исполнитель: Комитет финансов администрации МО Волосовский муниципальный район</t>
  </si>
  <si>
    <t>в 1 пол. не проводится</t>
  </si>
  <si>
    <t>за 9 мес. не проводится</t>
  </si>
  <si>
    <t>нет</t>
  </si>
  <si>
    <t>Отчетный период: январь –  декабрь 2016 года</t>
  </si>
  <si>
    <t>План расходов на реализацию муниципальной программы в отчетном   году, тыс. руб.</t>
  </si>
  <si>
    <t>2016 год</t>
  </si>
  <si>
    <t>31% по итогам 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</si>
</sst>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9" fontId="1" fillId="0" borderId="7" xfId="0" applyNumberFormat="1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vertical="center" wrapText="1"/>
    </xf>
    <xf numFmtId="49" fontId="3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49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justify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3" fillId="0" borderId="0" xfId="2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justify" vertical="center" wrapText="1"/>
    </xf>
    <xf numFmtId="3" fontId="1" fillId="0" borderId="6" xfId="0" applyNumberFormat="1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49" fontId="2" fillId="0" borderId="26" xfId="0" applyNumberFormat="1" applyFont="1" applyBorder="1" applyAlignment="1">
      <alignment horizontal="justify" vertical="center" wrapText="1"/>
    </xf>
    <xf numFmtId="49" fontId="2" fillId="0" borderId="31" xfId="0" applyNumberFormat="1" applyFont="1" applyBorder="1" applyAlignment="1">
      <alignment horizontal="justify" vertical="center" wrapText="1"/>
    </xf>
    <xf numFmtId="49" fontId="2" fillId="0" borderId="35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topLeftCell="A31" zoomScale="60" zoomScaleNormal="100" workbookViewId="0">
      <selection activeCell="K4" sqref="K1:M1048576"/>
    </sheetView>
  </sheetViews>
  <sheetFormatPr defaultRowHeight="14.4" x14ac:dyDescent="0.3"/>
  <cols>
    <col min="2" max="2" width="35" customWidth="1"/>
    <col min="5" max="5" width="17.33203125" customWidth="1"/>
    <col min="11" max="11" width="25.5546875" customWidth="1"/>
  </cols>
  <sheetData>
    <row r="2" spans="1:11" ht="99" customHeight="1" thickBot="1" x14ac:dyDescent="0.35">
      <c r="B2" s="110" t="s">
        <v>92</v>
      </c>
      <c r="C2" s="110"/>
      <c r="D2" s="110"/>
      <c r="E2" s="110"/>
      <c r="F2" s="110"/>
      <c r="G2" s="110"/>
      <c r="H2" s="110"/>
      <c r="I2" s="110"/>
    </row>
    <row r="3" spans="1:11" ht="15.6" x14ac:dyDescent="0.3">
      <c r="A3" s="105" t="s">
        <v>0</v>
      </c>
      <c r="B3" s="105" t="s">
        <v>1</v>
      </c>
      <c r="C3" s="2" t="s">
        <v>2</v>
      </c>
      <c r="D3" s="105" t="s">
        <v>5</v>
      </c>
      <c r="E3" s="88" t="s">
        <v>6</v>
      </c>
      <c r="F3" s="89"/>
      <c r="G3" s="89"/>
      <c r="H3" s="89"/>
      <c r="I3" s="89"/>
      <c r="J3" s="90"/>
    </row>
    <row r="4" spans="1:11" ht="16.2" thickBot="1" x14ac:dyDescent="0.35">
      <c r="A4" s="106"/>
      <c r="B4" s="106"/>
      <c r="C4" s="3" t="s">
        <v>3</v>
      </c>
      <c r="D4" s="106"/>
      <c r="E4" s="91"/>
      <c r="F4" s="92"/>
      <c r="G4" s="92"/>
      <c r="H4" s="92"/>
      <c r="I4" s="92"/>
      <c r="J4" s="93"/>
    </row>
    <row r="5" spans="1:11" ht="47.4" thickBot="1" x14ac:dyDescent="0.35">
      <c r="A5" s="107"/>
      <c r="B5" s="107"/>
      <c r="C5" s="4" t="s">
        <v>4</v>
      </c>
      <c r="D5" s="107"/>
      <c r="E5" s="4" t="s">
        <v>119</v>
      </c>
      <c r="F5" s="4" t="s">
        <v>57</v>
      </c>
      <c r="G5" s="4" t="s">
        <v>58</v>
      </c>
      <c r="H5" s="4" t="s">
        <v>59</v>
      </c>
      <c r="I5" s="4" t="s">
        <v>60</v>
      </c>
      <c r="J5" s="4"/>
    </row>
    <row r="6" spans="1:11" ht="60.6" customHeight="1" thickBot="1" x14ac:dyDescent="0.35">
      <c r="A6" s="5" t="s">
        <v>7</v>
      </c>
      <c r="B6" s="94" t="s">
        <v>8</v>
      </c>
      <c r="C6" s="95"/>
      <c r="D6" s="95"/>
      <c r="E6" s="95"/>
      <c r="F6" s="95"/>
      <c r="G6" s="95"/>
      <c r="H6" s="95"/>
      <c r="I6" s="95"/>
      <c r="J6" s="96"/>
    </row>
    <row r="7" spans="1:11" ht="15.6" x14ac:dyDescent="0.3">
      <c r="A7" s="97" t="s">
        <v>56</v>
      </c>
      <c r="B7" s="99" t="s">
        <v>9</v>
      </c>
      <c r="C7" s="101" t="s">
        <v>10</v>
      </c>
      <c r="D7" s="6"/>
      <c r="E7" s="101" t="s">
        <v>12</v>
      </c>
      <c r="F7" s="101" t="s">
        <v>91</v>
      </c>
      <c r="G7" s="101" t="s">
        <v>91</v>
      </c>
      <c r="H7" s="101" t="s">
        <v>91</v>
      </c>
      <c r="I7" s="105" t="s">
        <v>12</v>
      </c>
      <c r="J7" s="101"/>
    </row>
    <row r="8" spans="1:11" ht="165" customHeight="1" thickBot="1" x14ac:dyDescent="0.35">
      <c r="A8" s="98"/>
      <c r="B8" s="100"/>
      <c r="C8" s="102"/>
      <c r="D8" s="7" t="s">
        <v>11</v>
      </c>
      <c r="E8" s="102"/>
      <c r="F8" s="102"/>
      <c r="G8" s="102"/>
      <c r="H8" s="102"/>
      <c r="I8" s="107"/>
      <c r="J8" s="102"/>
    </row>
    <row r="9" spans="1:11" ht="48" customHeight="1" thickBot="1" x14ac:dyDescent="0.35">
      <c r="A9" s="5" t="s">
        <v>13</v>
      </c>
      <c r="B9" s="7" t="s">
        <v>14</v>
      </c>
      <c r="C9" s="7" t="s">
        <v>15</v>
      </c>
      <c r="D9" s="7" t="s">
        <v>11</v>
      </c>
      <c r="E9" s="7" t="s">
        <v>16</v>
      </c>
      <c r="F9" s="41">
        <v>1</v>
      </c>
      <c r="G9" s="41">
        <v>2</v>
      </c>
      <c r="H9" s="41">
        <v>3</v>
      </c>
      <c r="I9" s="41">
        <v>4</v>
      </c>
      <c r="J9" s="41"/>
      <c r="K9" s="81"/>
    </row>
    <row r="10" spans="1:11" ht="42.6" customHeight="1" thickBot="1" x14ac:dyDescent="0.35">
      <c r="A10" s="5" t="s">
        <v>17</v>
      </c>
      <c r="B10" s="94" t="s">
        <v>18</v>
      </c>
      <c r="C10" s="95"/>
      <c r="D10" s="95"/>
      <c r="E10" s="95"/>
      <c r="F10" s="95"/>
      <c r="G10" s="95"/>
      <c r="H10" s="95"/>
      <c r="I10" s="95"/>
      <c r="J10" s="96"/>
    </row>
    <row r="11" spans="1:11" ht="15.6" x14ac:dyDescent="0.3">
      <c r="A11" s="103" t="s">
        <v>19</v>
      </c>
      <c r="B11" s="101" t="s">
        <v>20</v>
      </c>
      <c r="C11" s="101" t="s">
        <v>21</v>
      </c>
      <c r="D11" s="101" t="s">
        <v>11</v>
      </c>
      <c r="E11" s="6" t="s">
        <v>22</v>
      </c>
      <c r="F11" s="6"/>
      <c r="G11" s="6"/>
      <c r="H11" s="6"/>
      <c r="I11" s="108"/>
      <c r="J11" s="6"/>
    </row>
    <row r="12" spans="1:11" ht="100.5" customHeight="1" thickBot="1" x14ac:dyDescent="0.35">
      <c r="A12" s="104"/>
      <c r="B12" s="102"/>
      <c r="C12" s="102"/>
      <c r="D12" s="102"/>
      <c r="E12" s="8">
        <v>0.08</v>
      </c>
      <c r="F12" s="42" t="s">
        <v>91</v>
      </c>
      <c r="G12" s="42" t="s">
        <v>91</v>
      </c>
      <c r="H12" s="42" t="s">
        <v>91</v>
      </c>
      <c r="I12" s="109"/>
      <c r="J12" s="8"/>
    </row>
    <row r="13" spans="1:11" ht="33" customHeight="1" thickBot="1" x14ac:dyDescent="0.35">
      <c r="A13" s="5" t="s">
        <v>23</v>
      </c>
      <c r="B13" s="94" t="s">
        <v>24</v>
      </c>
      <c r="C13" s="95"/>
      <c r="D13" s="95"/>
      <c r="E13" s="95"/>
      <c r="F13" s="95"/>
      <c r="G13" s="95"/>
      <c r="H13" s="95"/>
      <c r="I13" s="95"/>
      <c r="J13" s="96"/>
    </row>
    <row r="14" spans="1:11" ht="78.599999999999994" thickBot="1" x14ac:dyDescent="0.35">
      <c r="A14" s="5" t="s">
        <v>25</v>
      </c>
      <c r="B14" s="7" t="s">
        <v>26</v>
      </c>
      <c r="C14" s="7" t="s">
        <v>27</v>
      </c>
      <c r="D14" s="7" t="s">
        <v>11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82"/>
    </row>
    <row r="15" spans="1:11" ht="36" customHeight="1" thickBot="1" x14ac:dyDescent="0.35">
      <c r="A15" s="5" t="s">
        <v>28</v>
      </c>
      <c r="B15" s="113" t="s">
        <v>29</v>
      </c>
      <c r="C15" s="114"/>
      <c r="D15" s="114"/>
      <c r="E15" s="114"/>
      <c r="F15" s="114"/>
      <c r="G15" s="114"/>
      <c r="H15" s="114"/>
      <c r="I15" s="114"/>
      <c r="J15" s="115"/>
    </row>
    <row r="16" spans="1:11" ht="31.2" x14ac:dyDescent="0.3">
      <c r="A16" s="103" t="s">
        <v>30</v>
      </c>
      <c r="B16" s="101" t="s">
        <v>31</v>
      </c>
      <c r="C16" s="101" t="s">
        <v>21</v>
      </c>
      <c r="D16" s="101" t="s">
        <v>11</v>
      </c>
      <c r="E16" s="6" t="s">
        <v>32</v>
      </c>
      <c r="F16" s="105">
        <v>26.3</v>
      </c>
      <c r="G16" s="108">
        <v>55.4</v>
      </c>
      <c r="H16" s="108">
        <v>81.8</v>
      </c>
      <c r="I16" s="105"/>
      <c r="J16" s="6"/>
    </row>
    <row r="17" spans="1:12" ht="32.25" customHeight="1" thickBot="1" x14ac:dyDescent="0.35">
      <c r="A17" s="104"/>
      <c r="B17" s="102"/>
      <c r="C17" s="102"/>
      <c r="D17" s="102"/>
      <c r="E17" s="8">
        <v>1.05</v>
      </c>
      <c r="F17" s="107"/>
      <c r="G17" s="109"/>
      <c r="H17" s="109"/>
      <c r="I17" s="107"/>
      <c r="J17" s="8"/>
    </row>
    <row r="18" spans="1:12" ht="63" thickBot="1" x14ac:dyDescent="0.35">
      <c r="A18" s="5" t="s">
        <v>33</v>
      </c>
      <c r="B18" s="44" t="s">
        <v>34</v>
      </c>
      <c r="C18" s="7" t="s">
        <v>21</v>
      </c>
      <c r="D18" s="7" t="s">
        <v>11</v>
      </c>
      <c r="E18" s="7" t="s">
        <v>35</v>
      </c>
      <c r="F18" s="75">
        <v>109.9</v>
      </c>
      <c r="G18" s="75">
        <v>108</v>
      </c>
      <c r="H18" s="75">
        <v>108.1</v>
      </c>
      <c r="I18" s="76"/>
      <c r="J18" s="7"/>
      <c r="K18" s="83"/>
      <c r="L18" s="83"/>
    </row>
    <row r="19" spans="1:12" ht="45" customHeight="1" thickBot="1" x14ac:dyDescent="0.35">
      <c r="A19" s="5" t="s">
        <v>36</v>
      </c>
      <c r="B19" s="94">
        <v>8.1999999999999993</v>
      </c>
      <c r="C19" s="95"/>
      <c r="D19" s="95"/>
      <c r="E19" s="95"/>
      <c r="F19" s="95"/>
      <c r="G19" s="95"/>
      <c r="H19" s="95"/>
      <c r="I19" s="95"/>
      <c r="J19" s="96"/>
    </row>
    <row r="20" spans="1:12" ht="15.6" x14ac:dyDescent="0.3">
      <c r="A20" s="103" t="s">
        <v>37</v>
      </c>
      <c r="B20" s="101" t="s">
        <v>38</v>
      </c>
      <c r="C20" s="101" t="s">
        <v>21</v>
      </c>
      <c r="D20" s="101" t="s">
        <v>11</v>
      </c>
      <c r="E20" s="6" t="s">
        <v>39</v>
      </c>
      <c r="F20" s="6"/>
      <c r="G20" s="6"/>
      <c r="H20" s="6"/>
      <c r="I20" s="6"/>
      <c r="J20" s="6"/>
    </row>
    <row r="21" spans="1:12" ht="51.75" customHeight="1" thickBot="1" x14ac:dyDescent="0.35">
      <c r="A21" s="104"/>
      <c r="B21" s="102"/>
      <c r="C21" s="102"/>
      <c r="D21" s="102"/>
      <c r="E21" s="8">
        <v>0.8</v>
      </c>
      <c r="F21" s="8">
        <v>0.98</v>
      </c>
      <c r="G21" s="8">
        <v>0.98699999999999999</v>
      </c>
      <c r="H21" s="43">
        <v>0.97699999999999998</v>
      </c>
      <c r="I21" s="8"/>
      <c r="J21" s="8"/>
      <c r="K21" s="85"/>
    </row>
    <row r="22" spans="1:12" ht="15.6" x14ac:dyDescent="0.3">
      <c r="A22" s="103" t="s">
        <v>40</v>
      </c>
      <c r="B22" s="101" t="s">
        <v>41</v>
      </c>
      <c r="C22" s="101" t="s">
        <v>21</v>
      </c>
      <c r="D22" s="101" t="s">
        <v>11</v>
      </c>
      <c r="E22" s="6" t="s">
        <v>39</v>
      </c>
      <c r="F22" s="6"/>
      <c r="G22" s="6"/>
      <c r="H22" s="6"/>
      <c r="I22" s="6"/>
      <c r="J22" s="6"/>
    </row>
    <row r="23" spans="1:12" ht="15.6" x14ac:dyDescent="0.3">
      <c r="A23" s="111"/>
      <c r="B23" s="112"/>
      <c r="C23" s="112"/>
      <c r="D23" s="112"/>
      <c r="E23" s="6" t="s">
        <v>42</v>
      </c>
      <c r="F23" s="6">
        <v>18.2</v>
      </c>
      <c r="G23" s="6"/>
      <c r="H23" s="6"/>
      <c r="I23" s="6"/>
      <c r="J23" s="6"/>
    </row>
    <row r="24" spans="1:12" ht="31.2" x14ac:dyDescent="0.3">
      <c r="A24" s="111"/>
      <c r="B24" s="112"/>
      <c r="C24" s="112"/>
      <c r="D24" s="112"/>
      <c r="E24" s="6" t="s">
        <v>43</v>
      </c>
      <c r="F24" s="6"/>
      <c r="G24" s="6">
        <v>50.4</v>
      </c>
      <c r="H24" s="6">
        <v>65</v>
      </c>
      <c r="I24" s="6"/>
      <c r="J24" s="6"/>
      <c r="K24" s="82"/>
    </row>
    <row r="25" spans="1:12" ht="31.2" x14ac:dyDescent="0.3">
      <c r="A25" s="111"/>
      <c r="B25" s="112"/>
      <c r="C25" s="112"/>
      <c r="D25" s="112"/>
      <c r="E25" s="6" t="s">
        <v>44</v>
      </c>
      <c r="F25" s="6"/>
      <c r="G25" s="6"/>
      <c r="H25" s="6"/>
      <c r="I25" s="6"/>
      <c r="J25" s="6"/>
    </row>
    <row r="26" spans="1:12" ht="33" customHeight="1" thickBot="1" x14ac:dyDescent="0.35">
      <c r="A26" s="104"/>
      <c r="B26" s="102"/>
      <c r="C26" s="102"/>
      <c r="D26" s="102"/>
      <c r="E26" s="7" t="s">
        <v>45</v>
      </c>
      <c r="F26" s="7"/>
      <c r="G26" s="7"/>
      <c r="H26" s="7"/>
      <c r="I26" s="7"/>
      <c r="J26" s="7"/>
    </row>
    <row r="27" spans="1:12" ht="64.95" customHeight="1" thickBot="1" x14ac:dyDescent="0.35">
      <c r="A27" s="5" t="s">
        <v>46</v>
      </c>
      <c r="B27" s="94" t="s">
        <v>47</v>
      </c>
      <c r="C27" s="95"/>
      <c r="D27" s="95"/>
      <c r="E27" s="95"/>
      <c r="F27" s="95"/>
      <c r="G27" s="95"/>
      <c r="H27" s="95"/>
      <c r="I27" s="95"/>
      <c r="J27" s="96"/>
    </row>
    <row r="28" spans="1:12" ht="94.2" thickBot="1" x14ac:dyDescent="0.35">
      <c r="A28" s="5" t="s">
        <v>48</v>
      </c>
      <c r="B28" s="44" t="s">
        <v>49</v>
      </c>
      <c r="C28" s="7" t="s">
        <v>21</v>
      </c>
      <c r="D28" s="7" t="s">
        <v>11</v>
      </c>
      <c r="E28" s="8">
        <v>0.7</v>
      </c>
      <c r="F28" s="8">
        <v>1</v>
      </c>
      <c r="G28" s="8">
        <v>1</v>
      </c>
      <c r="H28" s="8">
        <v>1</v>
      </c>
      <c r="I28" s="8">
        <v>1</v>
      </c>
      <c r="J28" s="8"/>
    </row>
    <row r="29" spans="1:12" ht="125.4" thickBot="1" x14ac:dyDescent="0.35">
      <c r="A29" s="5" t="s">
        <v>50</v>
      </c>
      <c r="B29" s="44" t="s">
        <v>51</v>
      </c>
      <c r="C29" s="7" t="s">
        <v>21</v>
      </c>
      <c r="D29" s="7" t="s">
        <v>11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/>
      <c r="K29" s="84"/>
    </row>
    <row r="30" spans="1:12" ht="156.6" thickBot="1" x14ac:dyDescent="0.35">
      <c r="A30" s="5" t="s">
        <v>52</v>
      </c>
      <c r="B30" s="44" t="s">
        <v>53</v>
      </c>
      <c r="C30" s="7" t="s">
        <v>54</v>
      </c>
      <c r="D30" s="7" t="s">
        <v>11</v>
      </c>
      <c r="E30" s="7">
        <v>0</v>
      </c>
      <c r="F30" s="7" t="s">
        <v>88</v>
      </c>
      <c r="G30" s="7" t="s">
        <v>88</v>
      </c>
      <c r="H30" s="7" t="s">
        <v>88</v>
      </c>
      <c r="I30" s="7" t="s">
        <v>116</v>
      </c>
      <c r="J30" s="7"/>
    </row>
    <row r="31" spans="1:12" ht="56.25" customHeight="1" thickBot="1" x14ac:dyDescent="0.35">
      <c r="A31" s="9" t="s">
        <v>61</v>
      </c>
      <c r="B31" s="44" t="s">
        <v>55</v>
      </c>
      <c r="C31" s="7" t="s">
        <v>21</v>
      </c>
      <c r="D31" s="7" t="s">
        <v>11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82"/>
    </row>
  </sheetData>
  <mergeCells count="41">
    <mergeCell ref="B27:J27"/>
    <mergeCell ref="B2:I2"/>
    <mergeCell ref="B19:J19"/>
    <mergeCell ref="A20:A21"/>
    <mergeCell ref="B20:B21"/>
    <mergeCell ref="C20:C21"/>
    <mergeCell ref="D20:D21"/>
    <mergeCell ref="A22:A26"/>
    <mergeCell ref="B22:B26"/>
    <mergeCell ref="C22:C26"/>
    <mergeCell ref="D22:D26"/>
    <mergeCell ref="B13:J13"/>
    <mergeCell ref="B15:J15"/>
    <mergeCell ref="A16:A17"/>
    <mergeCell ref="B16:B17"/>
    <mergeCell ref="C16:C17"/>
    <mergeCell ref="D16:D17"/>
    <mergeCell ref="G7:G8"/>
    <mergeCell ref="H7:H8"/>
    <mergeCell ref="I7:I8"/>
    <mergeCell ref="J7:J8"/>
    <mergeCell ref="B10:J10"/>
    <mergeCell ref="H16:H17"/>
    <mergeCell ref="I16:I17"/>
    <mergeCell ref="I11:I12"/>
    <mergeCell ref="G16:G17"/>
    <mergeCell ref="F16:F17"/>
    <mergeCell ref="A11:A12"/>
    <mergeCell ref="B11:B12"/>
    <mergeCell ref="C11:C12"/>
    <mergeCell ref="D11:D12"/>
    <mergeCell ref="A3:A5"/>
    <mergeCell ref="B3:B5"/>
    <mergeCell ref="D3:D5"/>
    <mergeCell ref="E3:J4"/>
    <mergeCell ref="B6:J6"/>
    <mergeCell ref="A7:A8"/>
    <mergeCell ref="B7:B8"/>
    <mergeCell ref="C7:C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="60" zoomScaleNormal="64" workbookViewId="0">
      <selection activeCell="K9" sqref="K9"/>
    </sheetView>
  </sheetViews>
  <sheetFormatPr defaultRowHeight="15.6" x14ac:dyDescent="0.3"/>
  <cols>
    <col min="2" max="2" width="44" style="1" customWidth="1"/>
    <col min="3" max="3" width="18" customWidth="1"/>
    <col min="7" max="7" width="14.33203125" customWidth="1"/>
    <col min="8" max="8" width="15.44140625" customWidth="1"/>
    <col min="9" max="9" width="16.33203125" customWidth="1"/>
    <col min="10" max="10" width="18.33203125" customWidth="1"/>
    <col min="11" max="11" width="22.6640625" customWidth="1"/>
  </cols>
  <sheetData>
    <row r="1" spans="1:11" ht="86.4" customHeight="1" x14ac:dyDescent="0.3">
      <c r="B1" s="116" t="s">
        <v>93</v>
      </c>
      <c r="C1" s="116"/>
      <c r="D1" s="116"/>
      <c r="E1" s="116"/>
      <c r="F1" s="116"/>
      <c r="G1" s="116"/>
      <c r="H1" s="116"/>
      <c r="I1" s="116"/>
      <c r="J1" s="116"/>
      <c r="K1" s="116"/>
    </row>
    <row r="3" spans="1:11" ht="16.95" customHeight="1" x14ac:dyDescent="0.3">
      <c r="A3" s="126" t="s">
        <v>0</v>
      </c>
      <c r="B3" s="128" t="s">
        <v>1</v>
      </c>
      <c r="C3" s="130" t="s">
        <v>2</v>
      </c>
      <c r="D3" s="131"/>
      <c r="E3" s="123" t="s">
        <v>5</v>
      </c>
      <c r="F3" s="124"/>
      <c r="G3" s="130" t="s">
        <v>6</v>
      </c>
      <c r="H3" s="134"/>
      <c r="I3" s="134"/>
      <c r="J3" s="134"/>
      <c r="K3" s="135"/>
    </row>
    <row r="4" spans="1:11" ht="35.4" customHeight="1" thickBot="1" x14ac:dyDescent="0.35">
      <c r="A4" s="127"/>
      <c r="B4" s="129"/>
      <c r="C4" s="132" t="s">
        <v>63</v>
      </c>
      <c r="D4" s="133"/>
      <c r="E4" s="125"/>
      <c r="F4" s="121"/>
      <c r="G4" s="55" t="s">
        <v>119</v>
      </c>
      <c r="H4" s="22" t="s">
        <v>57</v>
      </c>
      <c r="I4" s="53" t="s">
        <v>58</v>
      </c>
      <c r="J4" s="22" t="s">
        <v>59</v>
      </c>
      <c r="K4" s="54" t="s">
        <v>60</v>
      </c>
    </row>
    <row r="5" spans="1:11" ht="33.6" customHeight="1" x14ac:dyDescent="0.3">
      <c r="A5" s="60" t="s">
        <v>7</v>
      </c>
      <c r="B5" s="119" t="s">
        <v>64</v>
      </c>
      <c r="C5" s="120"/>
      <c r="D5" s="120"/>
      <c r="E5" s="120"/>
      <c r="F5" s="120"/>
      <c r="G5" s="121"/>
      <c r="H5" s="121"/>
      <c r="I5" s="121"/>
      <c r="J5" s="121"/>
      <c r="K5" s="122"/>
    </row>
    <row r="6" spans="1:11" ht="97.95" customHeight="1" x14ac:dyDescent="0.3">
      <c r="A6" s="33" t="s">
        <v>56</v>
      </c>
      <c r="B6" s="56" t="s">
        <v>65</v>
      </c>
      <c r="C6" s="139" t="s">
        <v>66</v>
      </c>
      <c r="D6" s="140"/>
      <c r="E6" s="139" t="s">
        <v>11</v>
      </c>
      <c r="F6" s="140"/>
      <c r="G6" s="18">
        <v>40</v>
      </c>
      <c r="H6" s="48" t="s">
        <v>88</v>
      </c>
      <c r="I6" s="49" t="s">
        <v>88</v>
      </c>
      <c r="J6" s="48" t="s">
        <v>88</v>
      </c>
      <c r="K6" s="19">
        <v>67</v>
      </c>
    </row>
    <row r="7" spans="1:11" ht="126.6" customHeight="1" thickBot="1" x14ac:dyDescent="0.35">
      <c r="A7" s="61" t="s">
        <v>13</v>
      </c>
      <c r="B7" s="35" t="s">
        <v>67</v>
      </c>
      <c r="C7" s="132" t="s">
        <v>66</v>
      </c>
      <c r="D7" s="141"/>
      <c r="E7" s="132" t="s">
        <v>11</v>
      </c>
      <c r="F7" s="133"/>
      <c r="G7" s="20">
        <v>40</v>
      </c>
      <c r="H7" s="36"/>
      <c r="I7" s="52">
        <v>59</v>
      </c>
      <c r="J7" s="21" t="s">
        <v>115</v>
      </c>
      <c r="K7" s="19"/>
    </row>
    <row r="8" spans="1:11" ht="30.6" customHeight="1" thickBot="1" x14ac:dyDescent="0.35">
      <c r="A8" s="34">
        <v>1.2</v>
      </c>
      <c r="B8" s="143" t="s">
        <v>68</v>
      </c>
      <c r="C8" s="142"/>
      <c r="D8" s="142"/>
      <c r="E8" s="144"/>
      <c r="F8" s="144"/>
      <c r="G8" s="142"/>
      <c r="H8" s="144"/>
      <c r="I8" s="144"/>
      <c r="J8" s="141"/>
      <c r="K8" s="145"/>
    </row>
    <row r="9" spans="1:11" ht="33.6" customHeight="1" x14ac:dyDescent="0.3">
      <c r="A9" s="117" t="s">
        <v>19</v>
      </c>
      <c r="B9" s="37" t="s">
        <v>69</v>
      </c>
      <c r="C9" s="136" t="s">
        <v>70</v>
      </c>
      <c r="D9" s="135"/>
      <c r="E9" s="142" t="s">
        <v>11</v>
      </c>
      <c r="F9" s="142"/>
      <c r="G9" s="22">
        <v>20</v>
      </c>
      <c r="H9" s="87">
        <v>83</v>
      </c>
      <c r="I9" s="15">
        <v>105</v>
      </c>
      <c r="J9" s="22">
        <v>123</v>
      </c>
      <c r="K9" s="77"/>
    </row>
    <row r="10" spans="1:11" ht="16.8" x14ac:dyDescent="0.3">
      <c r="A10" s="118"/>
      <c r="B10" s="38"/>
      <c r="C10" s="137" t="s">
        <v>71</v>
      </c>
      <c r="D10" s="138"/>
      <c r="E10" s="39"/>
      <c r="F10" s="40"/>
      <c r="G10" s="17"/>
      <c r="H10" s="39"/>
      <c r="I10" s="40"/>
      <c r="J10" s="17"/>
      <c r="K10" s="17"/>
    </row>
  </sheetData>
  <mergeCells count="17">
    <mergeCell ref="B8:K8"/>
    <mergeCell ref="B1:K1"/>
    <mergeCell ref="A9:A10"/>
    <mergeCell ref="B5:K5"/>
    <mergeCell ref="E3:F4"/>
    <mergeCell ref="A3:A4"/>
    <mergeCell ref="B3:B4"/>
    <mergeCell ref="C3:D3"/>
    <mergeCell ref="C4:D4"/>
    <mergeCell ref="G3:K3"/>
    <mergeCell ref="C9:D9"/>
    <mergeCell ref="C10:D10"/>
    <mergeCell ref="C6:D6"/>
    <mergeCell ref="C7:D7"/>
    <mergeCell ref="E6:F6"/>
    <mergeCell ref="E7:F7"/>
    <mergeCell ref="E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topLeftCell="A12" zoomScale="60" zoomScaleNormal="78" workbookViewId="0">
      <selection activeCell="J12" sqref="J1:J1048576"/>
    </sheetView>
  </sheetViews>
  <sheetFormatPr defaultRowHeight="14.4" x14ac:dyDescent="0.3"/>
  <cols>
    <col min="1" max="1" width="8.88671875" style="24" customWidth="1"/>
    <col min="2" max="2" width="35.44140625" customWidth="1"/>
    <col min="4" max="4" width="14.33203125" customWidth="1"/>
    <col min="5" max="5" width="11.44140625" customWidth="1"/>
    <col min="6" max="6" width="13.109375" customWidth="1"/>
    <col min="7" max="7" width="13.88671875" customWidth="1"/>
    <col min="8" max="8" width="11.33203125" customWidth="1"/>
    <col min="9" max="9" width="13.44140625" customWidth="1"/>
    <col min="10" max="10" width="24.44140625" customWidth="1"/>
  </cols>
  <sheetData>
    <row r="1" spans="1:10" ht="76.2" customHeight="1" x14ac:dyDescent="0.3">
      <c r="B1" s="116" t="s">
        <v>94</v>
      </c>
      <c r="C1" s="116"/>
      <c r="D1" s="116"/>
      <c r="E1" s="116"/>
      <c r="F1" s="116"/>
      <c r="G1" s="116"/>
      <c r="H1" s="116"/>
    </row>
    <row r="3" spans="1:10" ht="16.95" customHeight="1" x14ac:dyDescent="0.3">
      <c r="A3" s="153" t="s">
        <v>0</v>
      </c>
      <c r="B3" s="156" t="s">
        <v>1</v>
      </c>
      <c r="C3" s="51" t="s">
        <v>2</v>
      </c>
      <c r="D3" s="156" t="s">
        <v>5</v>
      </c>
      <c r="E3" s="130" t="s">
        <v>6</v>
      </c>
      <c r="F3" s="134"/>
      <c r="G3" s="134"/>
      <c r="H3" s="134"/>
      <c r="I3" s="135"/>
      <c r="J3" s="146"/>
    </row>
    <row r="4" spans="1:10" ht="16.8" x14ac:dyDescent="0.3">
      <c r="A4" s="154"/>
      <c r="B4" s="157"/>
      <c r="C4" s="10" t="s">
        <v>3</v>
      </c>
      <c r="D4" s="157"/>
      <c r="E4" s="132"/>
      <c r="F4" s="141"/>
      <c r="G4" s="141"/>
      <c r="H4" s="141"/>
      <c r="I4" s="145"/>
      <c r="J4" s="146"/>
    </row>
    <row r="5" spans="1:10" ht="17.399999999999999" thickBot="1" x14ac:dyDescent="0.35">
      <c r="A5" s="154"/>
      <c r="B5" s="157"/>
      <c r="C5" s="10" t="s">
        <v>62</v>
      </c>
      <c r="D5" s="157"/>
      <c r="E5" s="159"/>
      <c r="F5" s="160"/>
      <c r="G5" s="160"/>
      <c r="H5" s="160"/>
      <c r="I5" s="161"/>
      <c r="J5" s="146"/>
    </row>
    <row r="6" spans="1:10" ht="16.95" customHeight="1" x14ac:dyDescent="0.3">
      <c r="A6" s="154"/>
      <c r="B6" s="157"/>
      <c r="C6" s="10" t="s">
        <v>63</v>
      </c>
      <c r="D6" s="157"/>
      <c r="E6" s="78">
        <v>2016</v>
      </c>
      <c r="F6" s="16" t="s">
        <v>57</v>
      </c>
      <c r="G6" s="50" t="s">
        <v>89</v>
      </c>
      <c r="H6" s="16" t="s">
        <v>59</v>
      </c>
      <c r="I6" s="27" t="s">
        <v>60</v>
      </c>
      <c r="J6" s="25"/>
    </row>
    <row r="7" spans="1:10" ht="17.399999999999999" thickBot="1" x14ac:dyDescent="0.35">
      <c r="A7" s="155"/>
      <c r="B7" s="158"/>
      <c r="C7" s="11"/>
      <c r="D7" s="158"/>
      <c r="E7" s="46" t="s">
        <v>60</v>
      </c>
      <c r="F7" s="12"/>
      <c r="G7" s="13"/>
      <c r="H7" s="14"/>
      <c r="I7" s="28"/>
      <c r="J7" s="25"/>
    </row>
    <row r="8" spans="1:10" ht="51" customHeight="1" thickBot="1" x14ac:dyDescent="0.35">
      <c r="A8" s="29" t="s">
        <v>72</v>
      </c>
      <c r="B8" s="150" t="s">
        <v>73</v>
      </c>
      <c r="C8" s="151"/>
      <c r="D8" s="151"/>
      <c r="E8" s="151"/>
      <c r="F8" s="151"/>
      <c r="G8" s="151"/>
      <c r="H8" s="120"/>
      <c r="I8" s="152"/>
      <c r="J8" s="26"/>
    </row>
    <row r="9" spans="1:10" ht="143.25" customHeight="1" thickBot="1" x14ac:dyDescent="0.35">
      <c r="A9" s="29" t="s">
        <v>84</v>
      </c>
      <c r="B9" s="12" t="s">
        <v>74</v>
      </c>
      <c r="C9" s="12" t="s">
        <v>10</v>
      </c>
      <c r="D9" s="12" t="s">
        <v>75</v>
      </c>
      <c r="E9" s="12" t="s">
        <v>12</v>
      </c>
      <c r="F9" s="12" t="s">
        <v>90</v>
      </c>
      <c r="G9" s="79" t="s">
        <v>114</v>
      </c>
      <c r="H9" s="86" t="s">
        <v>115</v>
      </c>
      <c r="I9" s="30" t="s">
        <v>116</v>
      </c>
      <c r="J9" s="26"/>
    </row>
    <row r="10" spans="1:10" ht="134.4" x14ac:dyDescent="0.3">
      <c r="A10" s="31" t="s">
        <v>85</v>
      </c>
      <c r="B10" s="32" t="s">
        <v>76</v>
      </c>
      <c r="C10" s="32" t="s">
        <v>21</v>
      </c>
      <c r="D10" s="32" t="s">
        <v>75</v>
      </c>
      <c r="E10" s="57">
        <v>0</v>
      </c>
      <c r="F10" s="57">
        <v>2.1</v>
      </c>
      <c r="G10" s="58">
        <v>3.2</v>
      </c>
      <c r="H10" s="21">
        <v>8.1</v>
      </c>
      <c r="I10" s="59">
        <v>0</v>
      </c>
      <c r="J10" s="23"/>
    </row>
    <row r="11" spans="1:10" ht="31.5" customHeight="1" thickBot="1" x14ac:dyDescent="0.35">
      <c r="A11" s="29" t="s">
        <v>77</v>
      </c>
      <c r="B11" s="147" t="s">
        <v>78</v>
      </c>
      <c r="C11" s="148"/>
      <c r="D11" s="148"/>
      <c r="E11" s="148"/>
      <c r="F11" s="148"/>
      <c r="G11" s="148"/>
      <c r="H11" s="121"/>
      <c r="I11" s="149"/>
      <c r="J11" s="23"/>
    </row>
    <row r="12" spans="1:10" ht="135" thickBot="1" x14ac:dyDescent="0.35">
      <c r="A12" s="29" t="s">
        <v>86</v>
      </c>
      <c r="B12" s="12" t="s">
        <v>79</v>
      </c>
      <c r="C12" s="12" t="s">
        <v>10</v>
      </c>
      <c r="D12" s="12" t="s">
        <v>75</v>
      </c>
      <c r="E12" s="12" t="s">
        <v>12</v>
      </c>
      <c r="F12" s="46" t="s">
        <v>12</v>
      </c>
      <c r="G12" s="46" t="s">
        <v>12</v>
      </c>
      <c r="H12" s="46" t="s">
        <v>12</v>
      </c>
      <c r="I12" s="30" t="s">
        <v>12</v>
      </c>
      <c r="J12" s="23"/>
    </row>
    <row r="13" spans="1:10" ht="135" thickBot="1" x14ac:dyDescent="0.35">
      <c r="A13" s="29" t="s">
        <v>87</v>
      </c>
      <c r="B13" s="45" t="s">
        <v>80</v>
      </c>
      <c r="C13" s="12" t="s">
        <v>21</v>
      </c>
      <c r="D13" s="12" t="s">
        <v>75</v>
      </c>
      <c r="E13" s="46">
        <v>100</v>
      </c>
      <c r="F13" s="46">
        <v>52.9</v>
      </c>
      <c r="G13" s="47">
        <v>41.2</v>
      </c>
      <c r="H13" s="74">
        <v>35.299999999999997</v>
      </c>
      <c r="I13" s="62"/>
      <c r="J13" s="23"/>
    </row>
    <row r="14" spans="1:10" ht="135" thickBot="1" x14ac:dyDescent="0.35">
      <c r="A14" s="29">
        <v>37655</v>
      </c>
      <c r="B14" s="12" t="s">
        <v>81</v>
      </c>
      <c r="C14" s="12" t="s">
        <v>21</v>
      </c>
      <c r="D14" s="12" t="s">
        <v>75</v>
      </c>
      <c r="E14" s="46">
        <v>106</v>
      </c>
      <c r="F14" s="46">
        <v>93.4</v>
      </c>
      <c r="G14" s="47">
        <v>103.1</v>
      </c>
      <c r="H14" s="74">
        <v>81.400000000000006</v>
      </c>
      <c r="I14" s="62"/>
      <c r="J14" s="23"/>
    </row>
    <row r="15" spans="1:10" ht="134.4" x14ac:dyDescent="0.3">
      <c r="A15" s="31">
        <v>38020</v>
      </c>
      <c r="B15" s="63" t="s">
        <v>82</v>
      </c>
      <c r="C15" s="32" t="s">
        <v>21</v>
      </c>
      <c r="D15" s="32" t="s">
        <v>75</v>
      </c>
      <c r="E15" s="64" t="s">
        <v>83</v>
      </c>
      <c r="F15" s="65" t="s">
        <v>88</v>
      </c>
      <c r="G15" s="65" t="s">
        <v>120</v>
      </c>
      <c r="H15" s="65" t="s">
        <v>120</v>
      </c>
      <c r="I15" s="65" t="s">
        <v>120</v>
      </c>
      <c r="J15" s="23"/>
    </row>
  </sheetData>
  <mergeCells count="8">
    <mergeCell ref="J3:J5"/>
    <mergeCell ref="B1:H1"/>
    <mergeCell ref="B11:I11"/>
    <mergeCell ref="B8:I8"/>
    <mergeCell ref="A3:A7"/>
    <mergeCell ref="B3:B7"/>
    <mergeCell ref="D3:D7"/>
    <mergeCell ref="E3:I5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O13" sqref="O13"/>
    </sheetView>
  </sheetViews>
  <sheetFormatPr defaultRowHeight="14.4" x14ac:dyDescent="0.3"/>
  <cols>
    <col min="2" max="2" width="23.33203125" customWidth="1"/>
  </cols>
  <sheetData>
    <row r="1" spans="1:17" ht="15.6" x14ac:dyDescent="0.3">
      <c r="A1" s="66" t="s">
        <v>95</v>
      </c>
    </row>
    <row r="2" spans="1:17" x14ac:dyDescent="0.3">
      <c r="A2" s="80"/>
    </row>
    <row r="3" spans="1:17" ht="16.2" x14ac:dyDescent="0.3">
      <c r="A3" s="73" t="s">
        <v>96</v>
      </c>
    </row>
    <row r="4" spans="1:17" ht="15.6" x14ac:dyDescent="0.3">
      <c r="A4" s="73" t="s">
        <v>117</v>
      </c>
    </row>
    <row r="5" spans="1:17" ht="16.2" thickBot="1" x14ac:dyDescent="0.35">
      <c r="A5" s="72" t="s">
        <v>113</v>
      </c>
    </row>
    <row r="6" spans="1:17" ht="37.799999999999997" customHeight="1" thickBot="1" x14ac:dyDescent="0.35">
      <c r="A6" s="168" t="s">
        <v>0</v>
      </c>
      <c r="B6" s="168" t="s">
        <v>97</v>
      </c>
      <c r="C6" s="168" t="s">
        <v>98</v>
      </c>
      <c r="D6" s="168" t="s">
        <v>99</v>
      </c>
      <c r="E6" s="168" t="s">
        <v>100</v>
      </c>
      <c r="F6" s="162" t="s">
        <v>118</v>
      </c>
      <c r="G6" s="163"/>
      <c r="H6" s="163"/>
      <c r="I6" s="164"/>
      <c r="J6" s="162" t="s">
        <v>101</v>
      </c>
      <c r="K6" s="163"/>
      <c r="L6" s="163"/>
      <c r="M6" s="164"/>
      <c r="N6" s="162" t="s">
        <v>102</v>
      </c>
      <c r="O6" s="163"/>
      <c r="P6" s="163"/>
      <c r="Q6" s="164"/>
    </row>
    <row r="7" spans="1:17" ht="40.200000000000003" thickBot="1" x14ac:dyDescent="0.35">
      <c r="A7" s="169"/>
      <c r="B7" s="169"/>
      <c r="C7" s="169"/>
      <c r="D7" s="169"/>
      <c r="E7" s="169"/>
      <c r="F7" s="67" t="s">
        <v>103</v>
      </c>
      <c r="G7" s="67" t="s">
        <v>104</v>
      </c>
      <c r="H7" s="67" t="s">
        <v>105</v>
      </c>
      <c r="I7" s="67" t="s">
        <v>106</v>
      </c>
      <c r="J7" s="67" t="s">
        <v>107</v>
      </c>
      <c r="K7" s="67" t="s">
        <v>104</v>
      </c>
      <c r="L7" s="67" t="s">
        <v>105</v>
      </c>
      <c r="M7" s="67" t="s">
        <v>106</v>
      </c>
      <c r="N7" s="67" t="s">
        <v>103</v>
      </c>
      <c r="O7" s="67" t="s">
        <v>104</v>
      </c>
      <c r="P7" s="67" t="s">
        <v>105</v>
      </c>
      <c r="Q7" s="67" t="s">
        <v>106</v>
      </c>
    </row>
    <row r="8" spans="1:17" ht="15" thickBot="1" x14ac:dyDescent="0.35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</row>
    <row r="9" spans="1:17" ht="15" thickBot="1" x14ac:dyDescent="0.35">
      <c r="A9" s="70"/>
      <c r="B9" s="165" t="s">
        <v>108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7"/>
    </row>
    <row r="10" spans="1:17" ht="138.6" thickBot="1" x14ac:dyDescent="0.35">
      <c r="A10" s="70">
        <v>1.1000000000000001</v>
      </c>
      <c r="B10" s="71" t="s">
        <v>109</v>
      </c>
      <c r="C10" s="71" t="s">
        <v>75</v>
      </c>
      <c r="D10" s="71" t="s">
        <v>110</v>
      </c>
      <c r="E10" s="71" t="s">
        <v>111</v>
      </c>
      <c r="F10" s="71"/>
      <c r="G10" s="71">
        <v>129627.2</v>
      </c>
      <c r="H10" s="71">
        <v>51072.800000000003</v>
      </c>
      <c r="I10" s="71">
        <v>2224.3000000000002</v>
      </c>
      <c r="J10" s="71"/>
      <c r="K10" s="71">
        <v>129619.1</v>
      </c>
      <c r="L10" s="71">
        <v>44945.8</v>
      </c>
      <c r="M10" s="71">
        <v>2224.3000000000002</v>
      </c>
      <c r="N10" s="71"/>
      <c r="O10" s="71">
        <v>129619.1</v>
      </c>
      <c r="P10" s="71">
        <v>44945.8</v>
      </c>
      <c r="Q10" s="71">
        <v>2224.3000000000002</v>
      </c>
    </row>
    <row r="11" spans="1:17" ht="15" thickBot="1" x14ac:dyDescent="0.35">
      <c r="A11" s="70"/>
      <c r="B11" s="71" t="s">
        <v>112</v>
      </c>
      <c r="C11" s="71"/>
      <c r="D11" s="71"/>
      <c r="E11" s="71"/>
      <c r="F11" s="71"/>
      <c r="G11" s="71">
        <f>SUM(G10)</f>
        <v>129627.2</v>
      </c>
      <c r="H11" s="71">
        <f>SUM(H10)</f>
        <v>51072.800000000003</v>
      </c>
      <c r="I11" s="71">
        <f>SUM(I10)</f>
        <v>2224.3000000000002</v>
      </c>
      <c r="J11" s="71"/>
      <c r="K11" s="71">
        <f>SUM(K10)</f>
        <v>129619.1</v>
      </c>
      <c r="L11" s="71">
        <f>SUM(L10)</f>
        <v>44945.8</v>
      </c>
      <c r="M11" s="71">
        <f>SUM(M10)</f>
        <v>2224.3000000000002</v>
      </c>
      <c r="N11" s="71"/>
      <c r="O11" s="71">
        <f>SUM(O10)</f>
        <v>129619.1</v>
      </c>
      <c r="P11" s="71">
        <f>SUM(P10)</f>
        <v>44945.8</v>
      </c>
      <c r="Q11" s="71">
        <f>SUM(Q10)</f>
        <v>2224.3000000000002</v>
      </c>
    </row>
    <row r="13" spans="1:17" x14ac:dyDescent="0.3">
      <c r="G13">
        <f>SUM(G11:I11)</f>
        <v>182924.3</v>
      </c>
      <c r="K13">
        <f>SUM(K11:M11)</f>
        <v>176789.2</v>
      </c>
      <c r="M13">
        <f>SUM(K13/G13)</f>
        <v>0.96646098960061633</v>
      </c>
    </row>
  </sheetData>
  <mergeCells count="9">
    <mergeCell ref="F6:I6"/>
    <mergeCell ref="J6:M6"/>
    <mergeCell ref="N6:Q6"/>
    <mergeCell ref="B9:Q9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1 подпрограммы</vt:lpstr>
      <vt:lpstr>Показатели 2 подпрограммы</vt:lpstr>
      <vt:lpstr>Показатели 3 подпрограммы</vt:lpstr>
      <vt:lpstr>Отчет</vt:lpstr>
      <vt:lpstr>Отчет!_ftn1</vt:lpstr>
      <vt:lpstr>'Показатели 1 подпрограммы'!Заголовки_для_печати</vt:lpstr>
      <vt:lpstr>'Показатели 1 подпрограммы'!Область_печати</vt:lpstr>
      <vt:lpstr>'Показатели 3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2019-03-12T05:51:18Z</dcterms:modified>
</cp:coreProperties>
</file>