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7520" windowHeight="12660" tabRatio="574" activeTab="1"/>
  </bookViews>
  <sheets>
    <sheet name="стр.1_6" sheetId="5" r:id="rId1"/>
    <sheet name="стр.7_8" sheetId="8" r:id="rId2"/>
    <sheet name="стр.9" sheetId="7" r:id="rId3"/>
  </sheets>
  <definedNames>
    <definedName name="_xlnm.Print_Titles" localSheetId="0">стр.1_6!$12:$12</definedName>
    <definedName name="_xlnm.Print_Titles" localSheetId="1">стр.7_8!$7:$7</definedName>
    <definedName name="_xlnm.Print_Area" localSheetId="1">стр.7_8!$A$1:$N$66</definedName>
    <definedName name="_xlnm.Print_Area" localSheetId="2">стр.9!$A$1:$FK$22</definedName>
  </definedNames>
  <calcPr calcId="125725"/>
</workbook>
</file>

<file path=xl/calcChain.xml><?xml version="1.0" encoding="utf-8"?>
<calcChain xmlns="http://schemas.openxmlformats.org/spreadsheetml/2006/main">
  <c r="L38" i="8"/>
  <c r="K38"/>
  <c r="L34"/>
  <c r="K34"/>
  <c r="L30"/>
  <c r="K30"/>
  <c r="L26"/>
  <c r="K26"/>
  <c r="L22"/>
  <c r="K22"/>
  <c r="L18"/>
  <c r="K18"/>
  <c r="L14"/>
  <c r="K14"/>
  <c r="I29" i="5"/>
  <c r="H29"/>
  <c r="G29"/>
  <c r="J29" l="1"/>
  <c r="M23" i="8" l="1"/>
  <c r="M19"/>
  <c r="M15"/>
  <c r="M39"/>
  <c r="M35"/>
  <c r="M31"/>
  <c r="M27"/>
  <c r="J23" i="5"/>
  <c r="J24"/>
  <c r="J25"/>
  <c r="J26"/>
  <c r="J27"/>
  <c r="J28"/>
  <c r="J22"/>
  <c r="K13" i="8" l="1"/>
  <c r="L13"/>
  <c r="M34"/>
  <c r="M30"/>
  <c r="M18"/>
  <c r="M14"/>
  <c r="M38"/>
  <c r="M22"/>
  <c r="M26"/>
  <c r="M13" l="1"/>
</calcChain>
</file>

<file path=xl/sharedStrings.xml><?xml version="1.0" encoding="utf-8"?>
<sst xmlns="http://schemas.openxmlformats.org/spreadsheetml/2006/main" count="316" uniqueCount="203">
  <si>
    <r>
      <t xml:space="preserve">Отношение средней заработной платы научных сотрудников к среднемесячной начисленной заработной плате наемных работников в организациях, у индивидуальных предпринимателей и физических лиц (среднемесячному 
доходу от трудовой деятельности) 
по субъекту Российской Федерации </t>
    </r>
    <r>
      <rPr>
        <vertAlign val="superscript"/>
        <sz val="8.75"/>
        <rFont val="Times New Roman"/>
        <family val="1"/>
        <charset val="204"/>
      </rPr>
      <t>i</t>
    </r>
  </si>
  <si>
    <t>Доля занятого населения в возрасте от
25 до 65 лет, прошедшего повышение квалификации и (или) профессиональную подготовку, в общей численности занятого в области экономики населения этой возрастной группы</t>
  </si>
  <si>
    <t>Охват детей в возрасте от 5 до 18 лет  программами дополнительного образования (удельный вес численности детей, получающих услуги дополнительного образования, в общей численности детей в возрасте от 5 до 18 лет)</t>
  </si>
  <si>
    <r>
      <t xml:space="preserve">Указ Президента Российской Федерации 
от 7 мая 2012 г. № 600
"О мерах по обеспечению граждан Российской Федерации доступным и комфортным жильем 
и повышению 
качества жилищно-коммунальных услуг"
</t>
    </r>
    <r>
      <rPr>
        <sz val="9"/>
        <rFont val="Times New Roman"/>
        <family val="1"/>
        <charset val="204"/>
      </rPr>
      <t>(Собрание законодательства Российской Федерации, 2012, № 19, ст. 2337)</t>
    </r>
  </si>
  <si>
    <r>
      <t xml:space="preserve">Указ Президента Российской Федерации 
от 7 мая 2012 г. № 601 
"Об основных направлениях </t>
    </r>
    <r>
      <rPr>
        <b/>
        <sz val="8.65"/>
        <rFont val="Times New Roman"/>
        <family val="1"/>
        <charset val="204"/>
      </rPr>
      <t>совершенствования</t>
    </r>
    <r>
      <rPr>
        <b/>
        <sz val="9"/>
        <rFont val="Times New Roman"/>
        <family val="1"/>
        <charset val="204"/>
      </rPr>
      <t xml:space="preserve"> системы государственного управления"
</t>
    </r>
    <r>
      <rPr>
        <sz val="9"/>
        <rFont val="Times New Roman"/>
        <family val="1"/>
        <charset val="204"/>
      </rPr>
      <t>(Собрание законодательства Российской Федерации, 2012, № 19, ст. 2338)</t>
    </r>
  </si>
  <si>
    <r>
      <t xml:space="preserve">Указ Президента Российской Федерации 
от 7 мая 2012 г. № 606 
"О мерах по реализации демографической политики Российской Федерации"
</t>
    </r>
    <r>
      <rPr>
        <sz val="9"/>
        <rFont val="Times New Roman"/>
        <family val="1"/>
        <charset val="204"/>
      </rPr>
      <t>(Собрание законодательства Российской Федерации, 2012, № 19, ст. 2343)</t>
    </r>
  </si>
  <si>
    <r>
      <t xml:space="preserve">Указ Президента Российской Федерации 
от 7 мая 2012 г. № 597
"О мероприятиях
по реализации государственной социальной политики"
</t>
    </r>
    <r>
      <rPr>
        <sz val="8.75"/>
        <rFont val="Times New Roman"/>
        <family val="1"/>
        <charset val="204"/>
      </rPr>
      <t>(Собрание законодательства Российской Федерации, 2012, № 19, ст. 2334)</t>
    </r>
  </si>
  <si>
    <r>
      <t xml:space="preserve">Указ Президента Российской Федерации 
от 7 мая 2012 г. № 596
"О долгосрочной государственной экономической политике"
</t>
    </r>
    <r>
      <rPr>
        <sz val="8.75"/>
        <rFont val="Times New Roman"/>
        <family val="1"/>
        <charset val="204"/>
      </rPr>
      <t>(Собрание законодательства Российской Федерации, 2012, № 19, ст. 2333)</t>
    </r>
  </si>
  <si>
    <r>
      <t xml:space="preserve">Указ Президента Российской Федерации 
от 7 мая 2012 г. № 599 
"О мерах
по реализации государственной политики в области образования 
и науки"
</t>
    </r>
    <r>
      <rPr>
        <sz val="9"/>
        <rFont val="Times New Roman"/>
        <family val="1"/>
        <charset val="204"/>
      </rPr>
      <t>(Собрание законодательства Российской Федерации, 2012, № 19, ст. 2336)</t>
    </r>
  </si>
  <si>
    <t>Отношение средней заработной платы среднего медицинского (фармацевтического) персонала (персонала, обеспечивающего условия для предоставления медицинских услуг) к среднемесячной начисленной заработной плате наемных работников в организациях, у индивидуальных предпринимателей и физических лиц (среднемесячному доходу от трудовой деятельности) по субъекту Российской Федерации</t>
  </si>
  <si>
    <t>Отношение объема инвестиций в основной капитал к валовому региональному 
продукту</t>
  </si>
  <si>
    <t>Доля продукции высокотехнологичных 
и наукоемких отраслей в валовом региональном продукте относительно 
уровня 2011 года</t>
  </si>
  <si>
    <t>Отношение средней заработной платы педагогических работников образовательных организаций общего образования к среднемесячной начисленной заработной плате наемных работников в организациях, 
у индивидуальных предпринимателей и физических лиц (среднемесячному доходу 
от трудовой деятельности) по субъекту Российской Федерации</t>
  </si>
  <si>
    <t>Отношение средней заработной платы преподавателей и мастеров производственного обучения образовательных организаций начального и среднего профессионального образования к среднемесячной начисленной заработной плате наемных работников в организациях, 
у индивидуальных предпринимателей и физических лиц (среднемесячному доходу 
от трудовой деятельности) по субъекту Российской Федерации</t>
  </si>
  <si>
    <t>Отношение средней заработной платы работников учреждений культуры к среднемесячной начисленной заработной плате наемных работников в организациях, 
у индивидуальных предпринимателей и физических лиц (среднемесячному доходу 
от трудовой деятельности) по субъекту Российской Федерации</t>
  </si>
  <si>
    <r>
      <t xml:space="preserve">Отношение средней заработной платы преподавателей образовательных организаций высшего образования к среднемесячной начисленной заработной плате наемных работников в организациях, 
у индивидуальных предпринимателей и физических лиц (среднемесячному доходу 
от трудовой деятельности) по субъекту Российской Федерации </t>
    </r>
    <r>
      <rPr>
        <vertAlign val="superscript"/>
        <sz val="8.75"/>
        <rFont val="Times New Roman"/>
        <family val="1"/>
        <charset val="204"/>
      </rPr>
      <t>i</t>
    </r>
  </si>
  <si>
    <t>Отношение средней заработной платы 
врачей и работников медицинских организаций, имеющих высшее медицинское (фармацевтическое) или иное высшее образование, предоставляющих медицинские услуги (обеспечивающих предоставление медицинских услуг), к среднемесячной начисленной заработной плате наемных работников в организациях, 
у индивидуальных предпринимателей и физических лиц (среднемесячному доходу 
от трудовой деятельности) по субъекту Российской Федерации</t>
  </si>
  <si>
    <t>Отношение средней заработной платы социальных работников, включая социальных работников медицинских организаций, к среднемесячной начисленной заработной плате наемных работников в организациях, у индивидуальных предпринимателей и физических лиц (среднемесячному доходу от трудовой деятельности) по субъекту Российской Федерации</t>
  </si>
  <si>
    <t>Отношение средней заработной платы младшего медицинского персонала (персонала, обеспечивающего условия для предоставления медицинских услуг) к среднемесячной начисленной заработной плате наемных работников в организациях, 
у индивидуальных предпринимателей и физических лиц (среднемесячному доходу 
от трудовой деятельности) по субъекту Российской Федерации</t>
  </si>
  <si>
    <t>Доступность дошкольного образования 
детей в возрасте от 3 до 7 лет</t>
  </si>
  <si>
    <t>Удельный вес числа организаций среднего профессионального образования и организаций высшего образования, здания которых приспособлены для обучения лиц с ограниченными возможностями здоровья</t>
  </si>
  <si>
    <t>Превышение среднего уровня процентной ставки по ипотечным жилищным кредитам 
(в рублях) над индексом потребительских цен</t>
  </si>
  <si>
    <r>
      <t xml:space="preserve">Общая площадь расселенного аварийного жилищного фонда, признанного таковым 
до 1 января 2012 года </t>
    </r>
    <r>
      <rPr>
        <vertAlign val="superscript"/>
        <sz val="8.75"/>
        <rFont val="Times New Roman"/>
        <family val="1"/>
        <charset val="204"/>
      </rPr>
      <t>ii</t>
    </r>
  </si>
  <si>
    <t>Доля граждан, имеющих доступ к 
получению государственных и муниципальных услуг по принципу 
"одного окна" по месту пребывания, 
в том числе в многофункциональных 
центрах предоставления государственных 
и муниципальных услуг</t>
  </si>
  <si>
    <t>Доля граждан, использующих механизм получения государственных и муниципальных услуг в электронной 
форме</t>
  </si>
  <si>
    <t>Ожидаемая продолжительность жизни 
при рождении</t>
  </si>
  <si>
    <r>
      <t>_____</t>
    </r>
    <r>
      <rPr>
        <vertAlign val="superscript"/>
        <sz val="9"/>
        <rFont val="Times New Roman"/>
        <family val="1"/>
        <charset val="204"/>
      </rPr>
      <t>i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Данные заполняются в случае наличия в субъекте Российской Федерации организаций, находящихся в муниципальной собственности и собственности субъекта Российской Федерации.</t>
    </r>
  </si>
  <si>
    <r>
      <t>_____</t>
    </r>
    <r>
      <rPr>
        <vertAlign val="superscript"/>
        <sz val="9"/>
        <rFont val="Times New Roman"/>
        <family val="1"/>
        <charset val="204"/>
      </rPr>
      <t>ii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В соответствии с распоряжением Правительства Российской Федерации от 26 сентября 2013 г. № 1743-р об утверждении комплекса мер, направленных на решение задач, связанных с ликвидацией аварийного жилищного фонда (Собрание законодательства Российской Федерации, 2013, № 40, ст. 5110; 2014, № 14, ст. 1627; № 20, ст. 2566; № 35, ст. 4798; № 37, ст. 4982; 2015, № 13, ст. 1987; № 43, ст. 6023; 2016, № 7, ст. 1049; № 45, ст. 6311; 2017, № 11, ст. 1615).</t>
    </r>
  </si>
  <si>
    <t>Доля внутренних затрат на исследования 
и разработки в валовом региональном продукте</t>
  </si>
  <si>
    <t>Удельный вес числа семей, получивших жилые помещения и улучшивших 
жилищные условия, в числе семей, состоящих на учете в качестве 
нуждающихся в жилых помещениях</t>
  </si>
  <si>
    <r>
      <t>план</t>
    </r>
    <r>
      <rPr>
        <b/>
        <vertAlign val="superscript"/>
        <sz val="8.75"/>
        <rFont val="Times New Roman"/>
        <family val="1"/>
        <charset val="204"/>
      </rPr>
      <t xml:space="preserve"> 9</t>
    </r>
  </si>
  <si>
    <r>
      <t>факт</t>
    </r>
    <r>
      <rPr>
        <b/>
        <vertAlign val="superscript"/>
        <sz val="8.75"/>
        <rFont val="Times New Roman"/>
        <family val="1"/>
        <charset val="204"/>
      </rPr>
      <t xml:space="preserve"> 10</t>
    </r>
  </si>
  <si>
    <r>
      <t xml:space="preserve">Государственная программа Российской Федерации </t>
    </r>
    <r>
      <rPr>
        <b/>
        <vertAlign val="superscript"/>
        <sz val="8.75"/>
        <rFont val="Times New Roman"/>
        <family val="1"/>
        <charset val="204"/>
      </rPr>
      <t>11</t>
    </r>
  </si>
  <si>
    <r>
      <t>Отчетная дата (период) значения показателя (квартал)</t>
    </r>
    <r>
      <rPr>
        <b/>
        <vertAlign val="superscript"/>
        <sz val="8.75"/>
        <rFont val="Times New Roman"/>
        <family val="1"/>
        <charset val="204"/>
      </rPr>
      <t>12</t>
    </r>
  </si>
  <si>
    <t>Дата 
исполнения мероприятия</t>
  </si>
  <si>
    <r>
      <t>Примечание</t>
    </r>
    <r>
      <rPr>
        <b/>
        <vertAlign val="superscript"/>
        <sz val="8.75"/>
        <rFont val="Times New Roman"/>
        <family val="1"/>
        <charset val="204"/>
      </rPr>
      <t xml:space="preserve"> 21</t>
    </r>
  </si>
  <si>
    <t>Объем финансирования</t>
  </si>
  <si>
    <t>Финансирование, тыс. руб.</t>
  </si>
  <si>
    <t>Указ Президента Российской Федерации от 7 мая 2012 г. № 596 
"О долгосрочной государственной экономической политике"</t>
  </si>
  <si>
    <t>Итого по Указу</t>
  </si>
  <si>
    <t>Итого по мероприятию</t>
  </si>
  <si>
    <r>
      <t xml:space="preserve">Наименование мероприятия </t>
    </r>
    <r>
      <rPr>
        <b/>
        <vertAlign val="superscript"/>
        <sz val="8.75"/>
        <rFont val="Times New Roman"/>
        <family val="1"/>
        <charset val="204"/>
      </rPr>
      <t>6</t>
    </r>
  </si>
  <si>
    <r>
      <t xml:space="preserve">КБ субъекта Российской Федерации, включая ТГВФ </t>
    </r>
    <r>
      <rPr>
        <vertAlign val="superscript"/>
        <sz val="8.75"/>
        <rFont val="Times New Roman"/>
        <family val="1"/>
        <charset val="204"/>
      </rPr>
      <t>13</t>
    </r>
  </si>
  <si>
    <r>
      <t xml:space="preserve">Внебюджетное финансирование </t>
    </r>
    <r>
      <rPr>
        <vertAlign val="superscript"/>
        <sz val="8.75"/>
        <rFont val="Times New Roman"/>
        <family val="1"/>
        <charset val="204"/>
      </rPr>
      <t>15</t>
    </r>
  </si>
  <si>
    <t>КБ субъекта Российской Федерации, включая ТГВФ</t>
  </si>
  <si>
    <t>Внебюджетное финансирование</t>
  </si>
  <si>
    <t>Наименование мероприятия</t>
  </si>
  <si>
    <t>Указ Президента Российской Федерации от 7 мая 2012 г. № 597 "О мероприятиях 
по реализации государственной социальной"</t>
  </si>
  <si>
    <r>
      <t xml:space="preserve">Рз </t>
    </r>
    <r>
      <rPr>
        <b/>
        <vertAlign val="superscript"/>
        <sz val="8.75"/>
        <rFont val="Times New Roman"/>
        <family val="1"/>
        <charset val="204"/>
      </rPr>
      <t>16</t>
    </r>
  </si>
  <si>
    <r>
      <t xml:space="preserve">Пр </t>
    </r>
    <r>
      <rPr>
        <b/>
        <vertAlign val="superscript"/>
        <sz val="8.75"/>
        <rFont val="Times New Roman"/>
        <family val="1"/>
        <charset val="204"/>
      </rPr>
      <t>17</t>
    </r>
  </si>
  <si>
    <r>
      <t xml:space="preserve">план </t>
    </r>
    <r>
      <rPr>
        <b/>
        <vertAlign val="superscript"/>
        <sz val="8.75"/>
        <rFont val="Times New Roman"/>
        <family val="1"/>
        <charset val="204"/>
      </rPr>
      <t>18</t>
    </r>
  </si>
  <si>
    <r>
      <t xml:space="preserve">факт </t>
    </r>
    <r>
      <rPr>
        <b/>
        <vertAlign val="superscript"/>
        <sz val="8.75"/>
        <rFont val="Times New Roman"/>
        <family val="1"/>
        <charset val="204"/>
      </rPr>
      <t>19</t>
    </r>
  </si>
  <si>
    <t>Указ Президента Российской Федерации от 7 мая 2012 г. № 600 "О мерах по обеспечению граждан Российской Федерации доступным и комфортным жильем и повышению качества жилищно-коммунальных услуг"</t>
  </si>
  <si>
    <t>Указ Президента Российской Федерации от 7 мая 2012 г. № 606 "О мерах 
по реализации демографической политики Российской Федерации"</t>
  </si>
  <si>
    <r>
      <t>_____</t>
    </r>
    <r>
      <rPr>
        <vertAlign val="superscript"/>
        <sz val="9"/>
        <rFont val="Times New Roman"/>
        <family val="1"/>
        <charset val="204"/>
      </rPr>
      <t>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орган исполнительной власти субъекта Российской Федерации или орган местного самоуправления, ответственный за достижение показателя, в единственном числе (соисполнители не указываются).</t>
    </r>
  </si>
  <si>
    <r>
      <t>_____</t>
    </r>
    <r>
      <rPr>
        <vertAlign val="superscript"/>
        <sz val="9"/>
        <rFont val="Times New Roman"/>
        <family val="1"/>
        <charset val="204"/>
      </rPr>
      <t>2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Целевое значение показателя указывается органом исполнительной власти субъекта Российской Федерации или органом местного самоуправления в соответствии со значениями, установленными в правовых актах на основании значений показателей, предусмотренных в указах Президента Российской Федерации, и сроками их достижения.</t>
    </r>
  </si>
  <si>
    <r>
      <t>_____</t>
    </r>
    <r>
      <rPr>
        <vertAlign val="superscript"/>
        <sz val="9"/>
        <rFont val="Times New Roman"/>
        <family val="1"/>
        <charset val="204"/>
      </rPr>
      <t>3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Плановое значение показателя указывается органом исполнительной власти субъекта Российской Федерации или органом местного самоуправления, исходя из значений, установленных правовыми актами на отчетную дату.</t>
    </r>
  </si>
  <si>
    <r>
      <t>_____</t>
    </r>
    <r>
      <rPr>
        <vertAlign val="superscript"/>
        <sz val="9"/>
        <rFont val="Times New Roman"/>
        <family val="1"/>
        <charset val="204"/>
      </rPr>
      <t>4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Отклонение от планового значения показателя указывается органом исполнительной власти субъекта Российской Федерации или органом местного самоуправления, исходя из сопоставления фактического и планового значения показателя на отчетную дату по формуле: ФЗ - ПЗ, где ФЗ - фактическое значение, ПЗ - плановое значение. Для показателей № 19 - 23, 30, 32 отклонение считается по формуле: ((ФЗ - ПЗ) * (-1)).</t>
    </r>
  </si>
  <si>
    <r>
      <t>_____</t>
    </r>
    <r>
      <rPr>
        <vertAlign val="superscript"/>
        <sz val="9"/>
        <rFont val="Times New Roman"/>
        <family val="1"/>
        <charset val="204"/>
      </rPr>
      <t>8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Ожидаемый результат исполнения мероприятия должен включать количественные и (или) качественные характеристики.</t>
    </r>
  </si>
  <si>
    <r>
      <t>_____</t>
    </r>
    <r>
      <rPr>
        <vertAlign val="superscript"/>
        <sz val="9"/>
        <rFont val="Times New Roman"/>
        <family val="1"/>
        <charset val="204"/>
      </rPr>
      <t>9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запланированная дата исполнения мероприятия.</t>
    </r>
  </si>
  <si>
    <r>
      <t>_____</t>
    </r>
    <r>
      <rPr>
        <vertAlign val="superscript"/>
        <sz val="9"/>
        <rFont val="Times New Roman"/>
        <family val="1"/>
        <charset val="204"/>
      </rPr>
      <t>10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фактическая дата исполнения мероприятия. В случае если на отчетную дату мероприятие не исполнено, графа не заполняется до фактического исполнения мероприятия.</t>
    </r>
  </si>
  <si>
    <r>
      <t>_____</t>
    </r>
    <r>
      <rPr>
        <vertAlign val="superscript"/>
        <sz val="9"/>
        <rFont val="Times New Roman"/>
        <family val="1"/>
        <charset val="204"/>
      </rPr>
      <t>11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номер государственной программы Российской Федерации, во исполнение которой утверждено мероприятие, в соответствии с перечнем государственных программ Российской Федерации, утвержденным распоряжением Правительства Российской Федерации от 11 ноября 2010 г. № 1950-р. В случае если мероприятие носит не программный характер, указывается код "Непрограммные расходы".</t>
    </r>
  </si>
  <si>
    <r>
      <t>_____</t>
    </r>
    <r>
      <rPr>
        <vertAlign val="superscript"/>
        <sz val="9"/>
        <rFont val="Times New Roman"/>
        <family val="1"/>
        <charset val="204"/>
      </rPr>
      <t>12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Отчетная дата - I, II, III, IV кварталы отчетного года. В связи с тем, что объем финансирования мероприятий указывается нарастающим итогом с начала года, данные за IV квартал идентичны данным за отчетный год.</t>
    </r>
  </si>
  <si>
    <r>
      <t>_____</t>
    </r>
    <r>
      <rPr>
        <vertAlign val="superscript"/>
        <sz val="9"/>
        <rFont val="Times New Roman"/>
        <family val="1"/>
        <charset val="204"/>
      </rPr>
      <t>13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По строке указываются плановые и фактические объемы финансирования с детализацией по разделу/подразделу классификации расходов бюджетов консолидированного бюджета субъекта Российской Федерации, включая территориальные государственные внебюджетные фонды нарастающим итогом с начала года за отчетный период. В случае если по данному источнику не предусмотрено финансирование мероприятий, в столбцах 9 - 13 указываются нулевые коды бюджетной классификации, нулевые значения планового и фактического объемов финансирования и нулевой процент исполнения.</t>
    </r>
  </si>
  <si>
    <r>
      <t>_____</t>
    </r>
    <r>
      <rPr>
        <vertAlign val="superscript"/>
        <sz val="9"/>
        <rFont val="Times New Roman"/>
        <family val="1"/>
        <charset val="204"/>
      </rPr>
      <t>14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По строке указываются плановые и фактические объемы финансирования с детализацией по разделу/подразделу классификации расходов бюджетов в части целевых межбюджетных трансфертов, направляемых в субъекты Российской Федерации из федерального бюджета, нарастающим итогом с начала года за отчетный период. В случае если по данному источнику не предусмотрено финансирование мероприятий, в столбцах 9 - 13 указываются нулевые коды бюджетной классификации, нулевые значения планового и фактического объемов финансирования и нулевой процент исполнения.</t>
    </r>
  </si>
  <si>
    <r>
      <t>_____</t>
    </r>
    <r>
      <rPr>
        <vertAlign val="superscript"/>
        <sz val="9"/>
        <rFont val="Times New Roman"/>
        <family val="1"/>
        <charset val="204"/>
      </rPr>
      <t>15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Одной строкой указываются плановые и фактические объемы внебюджетного финансирования мероприятий за счет средств юридических лиц нарастающим итогом с начала года за отчетный период. По данной строке указываются нулевые коды бюджетной классификации. В случае если по данному источнику не предусмотрено финансирование мероприятий, указываются нулевые значения планового и фактического объемов финансирования и нулевой процент исполнения.</t>
    </r>
  </si>
  <si>
    <r>
      <t>_____</t>
    </r>
    <r>
      <rPr>
        <vertAlign val="superscript"/>
        <sz val="9"/>
        <rFont val="Times New Roman"/>
        <family val="1"/>
        <charset val="204"/>
      </rPr>
      <t>18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плановый объем финансирования мероприятий в соответствии со сводной бюджетной росписью по состоянию на первое число месяца, следующего за отчетным периодом.</t>
    </r>
  </si>
  <si>
    <r>
      <t>_____</t>
    </r>
    <r>
      <rPr>
        <vertAlign val="superscript"/>
        <sz val="9"/>
        <rFont val="Times New Roman"/>
        <family val="1"/>
        <charset val="204"/>
      </rPr>
      <t>19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фактический объем финансирования мероприятий по состоянию на первое число месяца, следующего за отчетным периодом, нарастающим итогом с начала года.</t>
    </r>
  </si>
  <si>
    <r>
      <t>_____</t>
    </r>
    <r>
      <rPr>
        <vertAlign val="superscript"/>
        <sz val="9"/>
        <rFont val="Times New Roman"/>
        <family val="1"/>
        <charset val="204"/>
      </rPr>
      <t>20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процент исполнения объема финансирования мероприятий по состоянию на первое число месяца, следующего за отчетным периодом (по формуле (столбец 12 / столбец 11) * 100%).</t>
    </r>
  </si>
  <si>
    <r>
      <t>_____</t>
    </r>
    <r>
      <rPr>
        <vertAlign val="superscript"/>
        <sz val="9"/>
        <rFont val="Times New Roman"/>
        <family val="1"/>
        <charset val="204"/>
      </rPr>
      <t>21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текущий результат исполнения мероприятия, а также причины неисполненного финансирования. В случае выполнения мероприятий без финансирования дается соответствующее разъяснение.</t>
    </r>
  </si>
  <si>
    <r>
      <t xml:space="preserve">Процент 
исполнения </t>
    </r>
    <r>
      <rPr>
        <b/>
        <vertAlign val="superscript"/>
        <sz val="8.75"/>
        <rFont val="Times New Roman"/>
        <family val="1"/>
        <charset val="204"/>
      </rPr>
      <t>20</t>
    </r>
  </si>
  <si>
    <t>Источник 
финансирования</t>
  </si>
  <si>
    <r>
      <t>_____</t>
    </r>
    <r>
      <rPr>
        <vertAlign val="superscript"/>
        <sz val="9"/>
        <rFont val="Times New Roman"/>
        <family val="1"/>
        <charset val="204"/>
      </rPr>
      <t>16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Рз - код раздела классификации расходов бюджетов. Рз указывается для консолидированного бюджета субъекта Российской Федерации и целевых межбюджетных трансфертов, направляемых в субъекты Российской Федерации из федерального бюджета. В случае отсутствия финансирования указывается код "00".</t>
    </r>
  </si>
  <si>
    <r>
      <t>_____</t>
    </r>
    <r>
      <rPr>
        <vertAlign val="superscript"/>
        <sz val="9"/>
        <rFont val="Times New Roman"/>
        <family val="1"/>
        <charset val="204"/>
      </rPr>
      <t>17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Пр - код подраздела классификации расходов бюджетов. Пр указывается  для консолидированного бюджета субъекта Российской Федерации и целевых межбюджетных трансфертов, направляемых в субъекты Российской Федерации из федерального бюджета. В случае отсутствия финансирования указывается код "00".</t>
    </r>
  </si>
  <si>
    <t>I. Отчетная информация о достижении показателей, содержащихся в указах Президента Российской Федерации</t>
  </si>
  <si>
    <t>1</t>
  </si>
  <si>
    <t>2</t>
  </si>
  <si>
    <t>3</t>
  </si>
  <si>
    <t>4</t>
  </si>
  <si>
    <t>5</t>
  </si>
  <si>
    <t>№
п/п</t>
  </si>
  <si>
    <t>Единица измерения</t>
  </si>
  <si>
    <t>фактическое</t>
  </si>
  <si>
    <r>
      <t>Примечание</t>
    </r>
    <r>
      <rPr>
        <b/>
        <vertAlign val="superscript"/>
        <sz val="8.75"/>
        <rFont val="Times New Roman"/>
        <family val="1"/>
        <charset val="204"/>
      </rPr>
      <t xml:space="preserve"> 5</t>
    </r>
  </si>
  <si>
    <r>
      <t>целевое</t>
    </r>
    <r>
      <rPr>
        <b/>
        <vertAlign val="superscript"/>
        <sz val="8.75"/>
        <rFont val="Times New Roman"/>
        <family val="1"/>
        <charset val="204"/>
      </rPr>
      <t xml:space="preserve"> 2</t>
    </r>
  </si>
  <si>
    <r>
      <t>плановое</t>
    </r>
    <r>
      <rPr>
        <b/>
        <vertAlign val="superscript"/>
        <sz val="8.75"/>
        <rFont val="Times New Roman"/>
        <family val="1"/>
        <charset val="204"/>
      </rPr>
      <t xml:space="preserve"> 3</t>
    </r>
  </si>
  <si>
    <r>
      <t>отклонение</t>
    </r>
    <r>
      <rPr>
        <b/>
        <vertAlign val="superscript"/>
        <sz val="8.75"/>
        <rFont val="Times New Roman"/>
        <family val="1"/>
        <charset val="204"/>
      </rPr>
      <t xml:space="preserve"> 4</t>
    </r>
  </si>
  <si>
    <r>
      <t>Ответственный исполнитель 
за достижение показателя 
в субъекте Российской Федерации</t>
    </r>
    <r>
      <rPr>
        <b/>
        <vertAlign val="superscript"/>
        <sz val="8.75"/>
        <rFont val="Times New Roman"/>
        <family val="1"/>
        <charset val="204"/>
      </rPr>
      <t xml:space="preserve"> 1</t>
    </r>
  </si>
  <si>
    <t>Значение показателя</t>
  </si>
  <si>
    <t>Типовая форма отчетной информации о деятельности органов государственной власти субъектов 
Российской Федерации и органов местного самоуправления в целях исполнения указов 
Президента Российской Федерации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</si>
  <si>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</si>
  <si>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</si>
  <si>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</si>
  <si>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</si>
  <si>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</si>
  <si>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</si>
  <si>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</si>
  <si>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</si>
  <si>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</si>
  <si>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</si>
  <si>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</si>
  <si>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</si>
  <si>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</si>
  <si>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</si>
  <si>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</si>
  <si>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</si>
  <si>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</si>
  <si>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</si>
  <si>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</si>
  <si>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</si>
  <si>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</si>
  <si>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</si>
  <si>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</si>
  <si>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</si>
  <si>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</si>
  <si>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</si>
  <si>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</si>
  <si>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</si>
  <si>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</si>
  <si>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</si>
  <si>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</si>
  <si>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</si>
  <si>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</si>
  <si>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Индекс производительности труда 
относительно уровня 2011 года</t>
  </si>
  <si>
    <t>Удельный вес численности высококвалифицированных работников в общей численности квалифицированных работников</t>
  </si>
  <si>
    <t>Прирост количества выставочных проектов, осуществляемых в субъектах Российской Федерации (по отношению к 2012 году)</t>
  </si>
  <si>
    <t>Смертность от болезней системы кровообращения</t>
  </si>
  <si>
    <t>Смертность от новообразований (в том числе злокачественных)</t>
  </si>
  <si>
    <t>Смертность от туберкулеза</t>
  </si>
  <si>
    <t>Смертность от дорожно-транспортных происшествий</t>
  </si>
  <si>
    <t>Младенческая смертность</t>
  </si>
  <si>
    <t>Доля заемных средств в общем объеме капитальных вложений в системы теплоснабжения, водоснабжения, водоотведения и очистки сточных вод</t>
  </si>
  <si>
    <t>Количество предоставленных ипотечных жилищных кредитов</t>
  </si>
  <si>
    <t>Индекс цен на первичном рынке жилья</t>
  </si>
  <si>
    <t>Суммарный коэффициент рождаемости</t>
  </si>
  <si>
    <t>II. Отчетная информация по реализации мероприятий, направленных на достижение показателей, содержащихся 
в указах Президента Российской Федерации</t>
  </si>
  <si>
    <t>№ п/п</t>
  </si>
  <si>
    <r>
      <t>Реквизиты документов, содержащих мероприятие</t>
    </r>
    <r>
      <rPr>
        <b/>
        <vertAlign val="superscript"/>
        <sz val="8.75"/>
        <rFont val="Times New Roman"/>
        <family val="1"/>
        <charset val="204"/>
      </rPr>
      <t xml:space="preserve"> 7</t>
    </r>
  </si>
  <si>
    <t>Код бюджетной классификации 
Российской Федерации</t>
  </si>
  <si>
    <t>Указ Президента Российской Федерации от 7 мая 2012 г. № 598 "О совершенствовании государственной политики в сфере здравоохранения"</t>
  </si>
  <si>
    <t>Указ Президента Российской Федерации от 7 мая 2012 г. № 599 "О мерах по реализации государственной политики в области образования и науки"</t>
  </si>
  <si>
    <t>Указ Президента Российской Федерации от 7 мая 2012 г. № 601 "Об основных направлениях совершенствования системы государственного управления"</t>
  </si>
  <si>
    <r>
      <t>_____</t>
    </r>
    <r>
      <rPr>
        <vertAlign val="superscript"/>
        <sz val="9"/>
        <rFont val="Times New Roman"/>
        <family val="1"/>
        <charset val="204"/>
      </rPr>
      <t>5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 xml:space="preserve">Указывается причина отклонения фактического от планового значения показателя. </t>
    </r>
  </si>
  <si>
    <r>
      <t>_____</t>
    </r>
    <r>
      <rPr>
        <vertAlign val="superscript"/>
        <sz val="9"/>
        <rFont val="Times New Roman"/>
        <family val="1"/>
        <charset val="204"/>
      </rPr>
      <t>6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мероприятие, направленное на достижение показателя.</t>
    </r>
  </si>
  <si>
    <r>
      <t>_____</t>
    </r>
    <r>
      <rPr>
        <vertAlign val="superscript"/>
        <sz val="9"/>
        <rFont val="Times New Roman"/>
        <family val="1"/>
        <charset val="204"/>
      </rPr>
      <t>7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Указываются реквизиты правового акта, в котором предусмотрено мероприятие.</t>
    </r>
  </si>
  <si>
    <t>от 17.03.2017 № 118</t>
  </si>
  <si>
    <t>приказом Минэкономразвития России</t>
  </si>
  <si>
    <t>УТВЕРЖДЕНА</t>
  </si>
  <si>
    <t>Отчетная 
дата 
(период) значения показателя
(год)</t>
  </si>
  <si>
    <t>Указ
Президента 
Российской 
Федерации</t>
  </si>
  <si>
    <t>Прирост высокопроизводительных 
рабочих мест</t>
  </si>
  <si>
    <t>Рост реальной заработной платы относительно уровня 2011 года</t>
  </si>
  <si>
    <t>Отношение средней заработной платы педагогических работников дошкольных образовательных организаций к средней заработной плате в сфере общего образования по субъекту Российской Федерации</t>
  </si>
  <si>
    <t>Доля детей, привлекаемых к участию в творческих мероприятиях, в общем 
числе детей</t>
  </si>
  <si>
    <r>
      <t xml:space="preserve">Указ Президента Российской Федерации 
от 7 мая 2012 г. № 598
"О совершенствовании государственной политики в сфере здравоохранения"
</t>
    </r>
    <r>
      <rPr>
        <sz val="8.75"/>
        <rFont val="Times New Roman"/>
        <family val="1"/>
        <charset val="204"/>
      </rPr>
      <t>(Собрание законодательства Российской Федерации, 2012, № 19, ст. 2335)</t>
    </r>
  </si>
  <si>
    <t>Бегуницкое сельское поселение</t>
  </si>
  <si>
    <t>%</t>
  </si>
  <si>
    <t>Администрация Бегуницкое СП</t>
  </si>
  <si>
    <t>Большеврудское сельское поселение</t>
  </si>
  <si>
    <t>Администрация Большеврудское СП</t>
  </si>
  <si>
    <t>Волосовское городское поселение</t>
  </si>
  <si>
    <t>КГХ АМО ВМР ЛО</t>
  </si>
  <si>
    <t>Калитинское сельское поселение</t>
  </si>
  <si>
    <t>Администрация Калитинское СП</t>
  </si>
  <si>
    <t>Клопицкое сельское поселение</t>
  </si>
  <si>
    <t>Администрация Клопицкое СП</t>
  </si>
  <si>
    <t>Рабитицкое сельское поселение</t>
  </si>
  <si>
    <t>Администрация Рабитицкое СП</t>
  </si>
  <si>
    <t>Сабское сельское поселение</t>
  </si>
  <si>
    <t>Администрация МО Сабское СП</t>
  </si>
  <si>
    <t>Муниципальная программа «Развитие социальной сферы Бегуницкого сельского поселения Волосовского муниципального района Ленинградской области»</t>
  </si>
  <si>
    <t>в том числе целевые МБТ из ФБ</t>
  </si>
  <si>
    <t>Муниципальная программа "Развитие социальной сферы Большеврудского сельского поселения Волосовского муниципального района Ленинградской области"</t>
  </si>
  <si>
    <t>Муниципальная программа "Развитие социальной сферы Волосовского городского поселения Волосовского муниципального района Ленинградской области"</t>
  </si>
  <si>
    <t>Муниципальная программа "Развитие социальной сферы Калитинского сельского поселения Волосовского муниципального района Ленинградской области"</t>
  </si>
  <si>
    <t>Муниципальная программа "Развитие социальной сферы Клопицкого сельского поселения Волосовского муниципального района Ленинградской области"</t>
  </si>
  <si>
    <t>Муниципальная программа "Развитие социальной сферы Сабское сельского поселения Волосовского муниципального района Ленинградской области"</t>
  </si>
  <si>
    <t>КБ субъекта Российской Федерации, включая ТГВФ (143)</t>
  </si>
  <si>
    <t>08</t>
  </si>
  <si>
    <t>01</t>
  </si>
  <si>
    <r>
      <t xml:space="preserve">Ожидаемый результат исполнения мероприятия    (%) </t>
    </r>
    <r>
      <rPr>
        <b/>
        <vertAlign val="superscript"/>
        <sz val="8.75"/>
        <rFont val="Times New Roman"/>
        <family val="1"/>
        <charset val="204"/>
      </rPr>
      <t>8</t>
    </r>
  </si>
  <si>
    <t>ВОЛОСОВСКИЙ МУНИЦИПАЛЬНЫЙ РАЙОН ЛЕНИНГРАДСКОЙ ОБЛАСТИ</t>
  </si>
  <si>
    <t>Муниципальная программа "Развитие социальной сферы Рабитицкого сельского поселения Волосовского муниципального района Ленинградской области" Подпрограмма "Развитие культуры Рабитицкого сельского поселения"</t>
  </si>
  <si>
    <t xml:space="preserve">5  -    государственная программа Ленинградской области "Развитие культуры в Ленинградской области"
</t>
  </si>
  <si>
    <t>итого поселения</t>
  </si>
  <si>
    <t>1.                                         Бегуницкое сельское поселение</t>
  </si>
  <si>
    <t>31.12.2019</t>
  </si>
  <si>
    <t>2020/ 1</t>
  </si>
  <si>
    <t>2. Большеврудское сельское поселение</t>
  </si>
  <si>
    <t>3.    Волосовское городское поселение</t>
  </si>
  <si>
    <t>4.       Калитинское сельское поселение</t>
  </si>
  <si>
    <t>5.    Клопицкое сельское поселение</t>
  </si>
  <si>
    <t>6.          Рабитицкое сельское поселение</t>
  </si>
  <si>
    <t>7.                  Сабское сельское поселение</t>
  </si>
  <si>
    <t>Соглашение №252 от 13.03.2020</t>
  </si>
  <si>
    <t>Соглашение №256 от 13.03.2020</t>
  </si>
  <si>
    <t>Соглашение №581 от 13.03.2020</t>
  </si>
  <si>
    <t>Соглашение №258 от 13.03.2020</t>
  </si>
  <si>
    <t>Соглашение №259 от 13.03.2020</t>
  </si>
  <si>
    <t>Соглашение №261 от 13.03.2020</t>
  </si>
  <si>
    <t>Соглашение №263 от 13.03.2020</t>
  </si>
  <si>
    <t>31.12.2020</t>
  </si>
  <si>
    <t>I/2020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</si>
</sst>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6">
    <font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.75"/>
      <name val="Times New Roman"/>
      <family val="1"/>
      <charset val="204"/>
    </font>
    <font>
      <b/>
      <vertAlign val="superscript"/>
      <sz val="8.75"/>
      <name val="Times New Roman"/>
      <family val="1"/>
      <charset val="204"/>
    </font>
    <font>
      <sz val="8.75"/>
      <name val="Times New Roman"/>
      <family val="1"/>
      <charset val="204"/>
    </font>
    <font>
      <b/>
      <sz val="8.65"/>
      <name val="Times New Roman"/>
      <family val="1"/>
      <charset val="204"/>
    </font>
    <font>
      <sz val="9"/>
      <color indexed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vertAlign val="superscript"/>
      <sz val="8.75"/>
      <name val="Times New Roman"/>
      <family val="1"/>
      <charset val="204"/>
    </font>
    <font>
      <sz val="8"/>
      <name val="Times New Roman"/>
      <family val="1"/>
      <charset val="204"/>
    </font>
    <font>
      <sz val="7.5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5" fillId="0" borderId="8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top"/>
    </xf>
    <xf numFmtId="49" fontId="5" fillId="2" borderId="5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 wrapText="1"/>
    </xf>
    <xf numFmtId="164" fontId="5" fillId="2" borderId="5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justify" vertical="top" wrapText="1"/>
    </xf>
    <xf numFmtId="0" fontId="1" fillId="0" borderId="0" xfId="0" applyFont="1" applyFill="1" applyAlignment="1">
      <alignment horizontal="justify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textRotation="90"/>
    </xf>
    <xf numFmtId="0" fontId="3" fillId="0" borderId="6" xfId="0" applyFont="1" applyBorder="1" applyAlignment="1">
      <alignment horizontal="center" vertical="center" textRotation="90"/>
    </xf>
    <xf numFmtId="0" fontId="7" fillId="0" borderId="0" xfId="0" applyFont="1" applyFill="1" applyAlignment="1">
      <alignment horizontal="justify" vertical="center" wrapText="1"/>
    </xf>
    <xf numFmtId="0" fontId="7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E7F5EA"/>
      <color rgb="FFE9FACE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2"/>
  <sheetViews>
    <sheetView topLeftCell="A21" zoomScaleNormal="100" zoomScaleSheetLayoutView="90" workbookViewId="0">
      <selection activeCell="J20" sqref="J20"/>
    </sheetView>
  </sheetViews>
  <sheetFormatPr defaultColWidth="0.85546875" defaultRowHeight="12"/>
  <cols>
    <col min="1" max="1" width="18.28515625" style="1" customWidth="1"/>
    <col min="2" max="2" width="4.7109375" style="1" customWidth="1"/>
    <col min="3" max="3" width="29.42578125" style="1" customWidth="1"/>
    <col min="4" max="4" width="7.85546875" style="1" customWidth="1"/>
    <col min="5" max="5" width="15.28515625" style="1" customWidth="1"/>
    <col min="6" max="6" width="10.28515625" style="1" customWidth="1"/>
    <col min="7" max="7" width="9" style="1" customWidth="1"/>
    <col min="8" max="8" width="9.140625" style="1" customWidth="1"/>
    <col min="9" max="9" width="9.42578125" style="1" customWidth="1"/>
    <col min="10" max="10" width="10.5703125" style="1" customWidth="1"/>
    <col min="11" max="11" width="11.140625" style="1" customWidth="1"/>
    <col min="12" max="16384" width="0.85546875" style="1"/>
  </cols>
  <sheetData>
    <row r="1" spans="1:11" s="12" customFormat="1" ht="15">
      <c r="I1" s="79"/>
      <c r="J1" s="79"/>
      <c r="K1" s="79"/>
    </row>
    <row r="2" spans="1:11" s="12" customFormat="1" ht="15">
      <c r="I2" s="79"/>
      <c r="J2" s="79"/>
      <c r="K2" s="79"/>
    </row>
    <row r="3" spans="1:11" s="12" customFormat="1" ht="15">
      <c r="I3" s="79"/>
      <c r="J3" s="79"/>
      <c r="K3" s="79"/>
    </row>
    <row r="4" spans="1:11" s="13" customFormat="1" ht="15.75">
      <c r="I4" s="79" t="s">
        <v>147</v>
      </c>
      <c r="J4" s="79"/>
      <c r="K4" s="79"/>
    </row>
    <row r="5" spans="1:11" s="13" customFormat="1" ht="15.75">
      <c r="H5" s="83" t="s">
        <v>146</v>
      </c>
      <c r="I5" s="83"/>
      <c r="J5" s="83"/>
      <c r="K5" s="83"/>
    </row>
    <row r="6" spans="1:11" s="13" customFormat="1" ht="15.75">
      <c r="I6" s="79" t="s">
        <v>145</v>
      </c>
      <c r="J6" s="79"/>
      <c r="K6" s="79"/>
    </row>
    <row r="7" spans="1:11" s="14" customFormat="1" ht="50.25" customHeight="1">
      <c r="A7" s="82" t="s">
        <v>89</v>
      </c>
      <c r="B7" s="82"/>
      <c r="C7" s="82"/>
      <c r="D7" s="82"/>
      <c r="E7" s="82"/>
      <c r="F7" s="82"/>
      <c r="G7" s="82"/>
      <c r="H7" s="82"/>
      <c r="I7" s="82"/>
      <c r="J7" s="82"/>
      <c r="K7" s="82"/>
    </row>
    <row r="8" spans="1:11" s="3" customFormat="1" ht="15" customHeight="1">
      <c r="A8" s="80" t="s">
        <v>74</v>
      </c>
      <c r="B8" s="81"/>
      <c r="C8" s="81"/>
      <c r="D8" s="81"/>
      <c r="E8" s="81"/>
      <c r="F8" s="81"/>
      <c r="G8" s="81"/>
      <c r="H8" s="81"/>
      <c r="I8" s="81"/>
      <c r="J8" s="81"/>
      <c r="K8" s="81"/>
    </row>
    <row r="9" spans="1:11" s="3" customFormat="1" ht="18.75" customHeight="1">
      <c r="A9" s="80" t="s">
        <v>181</v>
      </c>
      <c r="B9" s="81"/>
      <c r="C9" s="81"/>
      <c r="D9" s="81"/>
      <c r="E9" s="81"/>
      <c r="F9" s="81"/>
      <c r="G9" s="81"/>
      <c r="H9" s="81"/>
      <c r="I9" s="81"/>
      <c r="J9" s="81"/>
      <c r="K9" s="81"/>
    </row>
    <row r="10" spans="1:11" s="4" customFormat="1" ht="21" customHeight="1">
      <c r="A10" s="76" t="s">
        <v>149</v>
      </c>
      <c r="B10" s="76" t="s">
        <v>80</v>
      </c>
      <c r="C10" s="86"/>
      <c r="D10" s="76" t="s">
        <v>81</v>
      </c>
      <c r="E10" s="76" t="s">
        <v>87</v>
      </c>
      <c r="F10" s="76" t="s">
        <v>148</v>
      </c>
      <c r="G10" s="84" t="s">
        <v>88</v>
      </c>
      <c r="H10" s="85"/>
      <c r="I10" s="85"/>
      <c r="J10" s="85"/>
      <c r="K10" s="76" t="s">
        <v>83</v>
      </c>
    </row>
    <row r="11" spans="1:11" s="4" customFormat="1" ht="64.5" customHeight="1">
      <c r="A11" s="78"/>
      <c r="B11" s="78"/>
      <c r="C11" s="87"/>
      <c r="D11" s="78"/>
      <c r="E11" s="78"/>
      <c r="F11" s="78"/>
      <c r="G11" s="27" t="s">
        <v>84</v>
      </c>
      <c r="H11" s="27" t="s">
        <v>85</v>
      </c>
      <c r="I11" s="27" t="s">
        <v>82</v>
      </c>
      <c r="J11" s="27" t="s">
        <v>86</v>
      </c>
      <c r="K11" s="78"/>
    </row>
    <row r="12" spans="1:11" s="5" customFormat="1" ht="12.75" customHeight="1">
      <c r="A12" s="24">
        <v>1</v>
      </c>
      <c r="B12" s="26">
        <v>2</v>
      </c>
      <c r="C12" s="35"/>
      <c r="D12" s="26">
        <v>4</v>
      </c>
      <c r="E12" s="26">
        <v>5</v>
      </c>
      <c r="F12" s="26">
        <v>6</v>
      </c>
      <c r="G12" s="26">
        <v>7</v>
      </c>
      <c r="H12" s="26">
        <v>8</v>
      </c>
      <c r="I12" s="26">
        <v>9</v>
      </c>
      <c r="J12" s="26">
        <v>10</v>
      </c>
      <c r="K12" s="26">
        <v>11</v>
      </c>
    </row>
    <row r="13" spans="1:11" s="6" customFormat="1" ht="22.5" customHeight="1">
      <c r="A13" s="76" t="s">
        <v>7</v>
      </c>
      <c r="B13" s="18" t="s">
        <v>75</v>
      </c>
      <c r="C13" s="25" t="s">
        <v>150</v>
      </c>
      <c r="D13" s="21"/>
      <c r="E13" s="22"/>
      <c r="F13" s="19"/>
      <c r="G13" s="23"/>
      <c r="H13" s="23"/>
      <c r="I13" s="23"/>
      <c r="J13" s="23"/>
      <c r="K13" s="22"/>
    </row>
    <row r="14" spans="1:11" s="6" customFormat="1" ht="22.5" customHeight="1">
      <c r="A14" s="77"/>
      <c r="B14" s="18" t="s">
        <v>76</v>
      </c>
      <c r="C14" s="25" t="s">
        <v>10</v>
      </c>
      <c r="D14" s="21"/>
      <c r="E14" s="22"/>
      <c r="F14" s="19"/>
      <c r="G14" s="23"/>
      <c r="H14" s="23"/>
      <c r="I14" s="23"/>
      <c r="J14" s="23"/>
      <c r="K14" s="22"/>
    </row>
    <row r="15" spans="1:11" s="6" customFormat="1" ht="22.5" customHeight="1">
      <c r="A15" s="77"/>
      <c r="B15" s="18" t="s">
        <v>77</v>
      </c>
      <c r="C15" s="25" t="s">
        <v>11</v>
      </c>
      <c r="D15" s="21"/>
      <c r="E15" s="22"/>
      <c r="F15" s="19"/>
      <c r="G15" s="23"/>
      <c r="H15" s="23"/>
      <c r="I15" s="23"/>
      <c r="J15" s="23"/>
      <c r="K15" s="22"/>
    </row>
    <row r="16" spans="1:11" s="6" customFormat="1" ht="22.5" customHeight="1">
      <c r="A16" s="78"/>
      <c r="B16" s="18" t="s">
        <v>78</v>
      </c>
      <c r="C16" s="25" t="s">
        <v>123</v>
      </c>
      <c r="D16" s="21"/>
      <c r="E16" s="22"/>
      <c r="F16" s="19"/>
      <c r="G16" s="23"/>
      <c r="H16" s="23"/>
      <c r="I16" s="23"/>
      <c r="J16" s="23"/>
      <c r="K16" s="22"/>
    </row>
    <row r="17" spans="1:11" s="6" customFormat="1" ht="22.5" customHeight="1">
      <c r="A17" s="76" t="s">
        <v>6</v>
      </c>
      <c r="B17" s="18" t="s">
        <v>79</v>
      </c>
      <c r="C17" s="25" t="s">
        <v>151</v>
      </c>
      <c r="D17" s="21"/>
      <c r="E17" s="22"/>
      <c r="F17" s="19"/>
      <c r="G17" s="23"/>
      <c r="H17" s="23"/>
      <c r="I17" s="23"/>
      <c r="J17" s="23"/>
      <c r="K17" s="22"/>
    </row>
    <row r="18" spans="1:11" s="6" customFormat="1" ht="71.25" customHeight="1">
      <c r="A18" s="77"/>
      <c r="B18" s="18" t="s">
        <v>90</v>
      </c>
      <c r="C18" s="25" t="s">
        <v>152</v>
      </c>
      <c r="D18" s="21"/>
      <c r="E18" s="22"/>
      <c r="F18" s="19"/>
      <c r="G18" s="23"/>
      <c r="H18" s="23"/>
      <c r="I18" s="23"/>
      <c r="J18" s="23"/>
      <c r="K18" s="22"/>
    </row>
    <row r="19" spans="1:11" s="6" customFormat="1" ht="105.75" customHeight="1">
      <c r="A19" s="77"/>
      <c r="B19" s="18" t="s">
        <v>91</v>
      </c>
      <c r="C19" s="25" t="s">
        <v>12</v>
      </c>
      <c r="D19" s="21"/>
      <c r="E19" s="22"/>
      <c r="F19" s="19"/>
      <c r="G19" s="23"/>
      <c r="H19" s="23"/>
      <c r="I19" s="23"/>
      <c r="J19" s="23"/>
      <c r="K19" s="22"/>
    </row>
    <row r="20" spans="1:11" s="6" customFormat="1" ht="73.5" customHeight="1">
      <c r="A20" s="77"/>
      <c r="B20" s="18" t="s">
        <v>92</v>
      </c>
      <c r="C20" s="20" t="s">
        <v>13</v>
      </c>
      <c r="D20" s="21"/>
      <c r="E20" s="22"/>
      <c r="F20" s="19"/>
      <c r="G20" s="23"/>
      <c r="H20" s="23"/>
      <c r="I20" s="23"/>
      <c r="J20" s="23"/>
      <c r="K20" s="22"/>
    </row>
    <row r="21" spans="1:11" s="6" customFormat="1" ht="107.25" customHeight="1">
      <c r="A21" s="77"/>
      <c r="B21" s="36" t="s">
        <v>93</v>
      </c>
      <c r="C21" s="49" t="s">
        <v>14</v>
      </c>
      <c r="D21" s="45"/>
      <c r="E21" s="47"/>
      <c r="F21" s="36"/>
      <c r="G21" s="48"/>
      <c r="H21" s="48"/>
      <c r="I21" s="48"/>
      <c r="J21" s="50"/>
      <c r="K21" s="47"/>
    </row>
    <row r="22" spans="1:11" s="6" customFormat="1" ht="33" customHeight="1">
      <c r="A22" s="77"/>
      <c r="B22" s="36"/>
      <c r="C22" s="42" t="s">
        <v>155</v>
      </c>
      <c r="D22" s="21" t="s">
        <v>156</v>
      </c>
      <c r="E22" s="37" t="s">
        <v>157</v>
      </c>
      <c r="F22" s="40" t="s">
        <v>187</v>
      </c>
      <c r="G22" s="37">
        <v>100</v>
      </c>
      <c r="H22" s="45">
        <v>100</v>
      </c>
      <c r="I22" s="45">
        <v>101.5</v>
      </c>
      <c r="J22" s="45">
        <f>I22-H22</f>
        <v>1.5</v>
      </c>
      <c r="K22" s="22"/>
    </row>
    <row r="23" spans="1:11" s="6" customFormat="1" ht="37.5" customHeight="1">
      <c r="A23" s="77"/>
      <c r="B23" s="36"/>
      <c r="C23" s="42" t="s">
        <v>158</v>
      </c>
      <c r="D23" s="45" t="s">
        <v>156</v>
      </c>
      <c r="E23" s="37" t="s">
        <v>159</v>
      </c>
      <c r="F23" s="40" t="s">
        <v>187</v>
      </c>
      <c r="G23" s="37">
        <v>100</v>
      </c>
      <c r="H23" s="45">
        <v>87.7</v>
      </c>
      <c r="I23" s="46">
        <v>100.1</v>
      </c>
      <c r="J23" s="45">
        <f t="shared" ref="J23:J28" si="0">I23-H23</f>
        <v>12.399999999999991</v>
      </c>
      <c r="K23" s="47"/>
    </row>
    <row r="24" spans="1:11" s="6" customFormat="1" ht="33" customHeight="1">
      <c r="A24" s="77"/>
      <c r="B24" s="36"/>
      <c r="C24" s="42" t="s">
        <v>160</v>
      </c>
      <c r="D24" s="21" t="s">
        <v>156</v>
      </c>
      <c r="E24" s="37" t="s">
        <v>161</v>
      </c>
      <c r="F24" s="40" t="s">
        <v>187</v>
      </c>
      <c r="G24" s="37">
        <v>100</v>
      </c>
      <c r="H24" s="45">
        <v>100.9</v>
      </c>
      <c r="I24" s="46">
        <v>100.4</v>
      </c>
      <c r="J24" s="45">
        <f t="shared" si="0"/>
        <v>-0.5</v>
      </c>
      <c r="K24" s="22"/>
    </row>
    <row r="25" spans="1:11" s="6" customFormat="1" ht="33" customHeight="1">
      <c r="A25" s="77"/>
      <c r="B25" s="36"/>
      <c r="C25" s="42" t="s">
        <v>162</v>
      </c>
      <c r="D25" s="21" t="s">
        <v>156</v>
      </c>
      <c r="E25" s="37" t="s">
        <v>163</v>
      </c>
      <c r="F25" s="40" t="s">
        <v>187</v>
      </c>
      <c r="G25" s="37">
        <v>100</v>
      </c>
      <c r="H25" s="45">
        <v>94.4</v>
      </c>
      <c r="I25" s="46">
        <v>100.1</v>
      </c>
      <c r="J25" s="45">
        <f t="shared" si="0"/>
        <v>5.6999999999999886</v>
      </c>
      <c r="K25" s="22"/>
    </row>
    <row r="26" spans="1:11" s="6" customFormat="1" ht="33" customHeight="1">
      <c r="A26" s="77"/>
      <c r="B26" s="36"/>
      <c r="C26" s="42" t="s">
        <v>164</v>
      </c>
      <c r="D26" s="37" t="s">
        <v>156</v>
      </c>
      <c r="E26" s="37" t="s">
        <v>165</v>
      </c>
      <c r="F26" s="40" t="s">
        <v>187</v>
      </c>
      <c r="G26" s="37">
        <v>100</v>
      </c>
      <c r="H26" s="45">
        <v>102.6</v>
      </c>
      <c r="I26" s="38">
        <v>103.3</v>
      </c>
      <c r="J26" s="45">
        <f t="shared" si="0"/>
        <v>0.70000000000000284</v>
      </c>
      <c r="K26" s="47"/>
    </row>
    <row r="27" spans="1:11" s="6" customFormat="1" ht="33" customHeight="1">
      <c r="A27" s="77"/>
      <c r="B27" s="36"/>
      <c r="C27" s="42" t="s">
        <v>166</v>
      </c>
      <c r="D27" s="21" t="s">
        <v>156</v>
      </c>
      <c r="E27" s="37" t="s">
        <v>167</v>
      </c>
      <c r="F27" s="40" t="s">
        <v>187</v>
      </c>
      <c r="G27" s="37">
        <v>100</v>
      </c>
      <c r="H27" s="45">
        <v>100.9</v>
      </c>
      <c r="I27" s="46">
        <v>101</v>
      </c>
      <c r="J27" s="45">
        <f t="shared" si="0"/>
        <v>9.9999999999994316E-2</v>
      </c>
      <c r="K27" s="22"/>
    </row>
    <row r="28" spans="1:11" s="6" customFormat="1" ht="33" customHeight="1">
      <c r="A28" s="77"/>
      <c r="B28" s="36"/>
      <c r="C28" s="42" t="s">
        <v>168</v>
      </c>
      <c r="D28" s="21" t="s">
        <v>156</v>
      </c>
      <c r="E28" s="37" t="s">
        <v>169</v>
      </c>
      <c r="F28" s="40" t="s">
        <v>187</v>
      </c>
      <c r="G28" s="37">
        <v>100</v>
      </c>
      <c r="H28" s="45">
        <v>100.9</v>
      </c>
      <c r="I28" s="46">
        <v>100.1</v>
      </c>
      <c r="J28" s="45">
        <f t="shared" si="0"/>
        <v>-0.80000000000001137</v>
      </c>
      <c r="K28" s="22"/>
    </row>
    <row r="29" spans="1:11" s="6" customFormat="1" ht="17.25" customHeight="1">
      <c r="A29" s="43"/>
      <c r="B29" s="36"/>
      <c r="C29" s="46" t="s">
        <v>184</v>
      </c>
      <c r="D29" s="45"/>
      <c r="E29" s="45"/>
      <c r="F29" s="36"/>
      <c r="G29" s="48">
        <f>(SUM(G22:G28))/7</f>
        <v>100</v>
      </c>
      <c r="H29" s="48">
        <f>(SUM(H22:H28))/7</f>
        <v>98.2</v>
      </c>
      <c r="I29" s="48">
        <f>(SUM(I22:I28))/7</f>
        <v>100.92857142857144</v>
      </c>
      <c r="J29" s="48">
        <f>I29-H29</f>
        <v>2.728571428571442</v>
      </c>
      <c r="K29" s="45"/>
    </row>
    <row r="30" spans="1:11" s="6" customFormat="1" ht="108" customHeight="1">
      <c r="A30" s="16"/>
      <c r="B30" s="19" t="s">
        <v>94</v>
      </c>
      <c r="C30" s="20" t="s">
        <v>15</v>
      </c>
      <c r="D30" s="21"/>
      <c r="E30" s="22"/>
      <c r="F30" s="19"/>
      <c r="G30" s="23"/>
      <c r="H30" s="23"/>
      <c r="I30" s="23"/>
      <c r="J30" s="23"/>
      <c r="K30" s="22"/>
    </row>
    <row r="31" spans="1:11" s="7" customFormat="1" ht="98.25" customHeight="1">
      <c r="A31" s="16"/>
      <c r="B31" s="18" t="s">
        <v>95</v>
      </c>
      <c r="C31" s="25" t="s">
        <v>0</v>
      </c>
      <c r="D31" s="21"/>
      <c r="E31" s="22"/>
      <c r="F31" s="19"/>
      <c r="G31" s="23"/>
      <c r="H31" s="23"/>
      <c r="I31" s="23"/>
      <c r="J31" s="23"/>
      <c r="K31" s="22"/>
    </row>
    <row r="32" spans="1:11" s="7" customFormat="1" ht="156" customHeight="1">
      <c r="A32" s="16"/>
      <c r="B32" s="18" t="s">
        <v>96</v>
      </c>
      <c r="C32" s="20" t="s">
        <v>16</v>
      </c>
      <c r="D32" s="21"/>
      <c r="E32" s="22"/>
      <c r="F32" s="19"/>
      <c r="G32" s="23"/>
      <c r="H32" s="23"/>
      <c r="I32" s="23"/>
      <c r="J32" s="23"/>
      <c r="K32" s="22"/>
    </row>
    <row r="33" spans="1:11" s="7" customFormat="1" ht="120.75" customHeight="1">
      <c r="A33" s="74"/>
      <c r="B33" s="18" t="s">
        <v>97</v>
      </c>
      <c r="C33" s="25" t="s">
        <v>17</v>
      </c>
      <c r="D33" s="21"/>
      <c r="E33" s="22"/>
      <c r="F33" s="19"/>
      <c r="G33" s="23"/>
      <c r="H33" s="23"/>
      <c r="I33" s="23"/>
      <c r="J33" s="23"/>
      <c r="K33" s="22"/>
    </row>
    <row r="34" spans="1:11" ht="119.25" customHeight="1">
      <c r="A34" s="74"/>
      <c r="B34" s="18" t="s">
        <v>98</v>
      </c>
      <c r="C34" s="20" t="s">
        <v>18</v>
      </c>
      <c r="D34" s="21"/>
      <c r="E34" s="22"/>
      <c r="F34" s="19"/>
      <c r="G34" s="23"/>
      <c r="H34" s="23"/>
      <c r="I34" s="23"/>
      <c r="J34" s="23"/>
      <c r="K34" s="22"/>
    </row>
    <row r="35" spans="1:11" ht="130.5" customHeight="1">
      <c r="A35" s="74"/>
      <c r="B35" s="18" t="s">
        <v>99</v>
      </c>
      <c r="C35" s="20" t="s">
        <v>9</v>
      </c>
      <c r="D35" s="21"/>
      <c r="E35" s="22"/>
      <c r="F35" s="19"/>
      <c r="G35" s="23"/>
      <c r="H35" s="23"/>
      <c r="I35" s="23"/>
      <c r="J35" s="23"/>
      <c r="K35" s="22"/>
    </row>
    <row r="36" spans="1:11" ht="49.5" customHeight="1">
      <c r="A36" s="74"/>
      <c r="B36" s="18" t="s">
        <v>100</v>
      </c>
      <c r="C36" s="25" t="s">
        <v>124</v>
      </c>
      <c r="D36" s="21"/>
      <c r="E36" s="22"/>
      <c r="F36" s="19"/>
      <c r="G36" s="23"/>
      <c r="H36" s="23"/>
      <c r="I36" s="23"/>
      <c r="J36" s="23"/>
      <c r="K36" s="22"/>
    </row>
    <row r="37" spans="1:11" ht="36.75" customHeight="1">
      <c r="A37" s="74"/>
      <c r="B37" s="18" t="s">
        <v>101</v>
      </c>
      <c r="C37" s="25" t="s">
        <v>125</v>
      </c>
      <c r="D37" s="21"/>
      <c r="E37" s="22"/>
      <c r="F37" s="19"/>
      <c r="G37" s="23"/>
      <c r="H37" s="23"/>
      <c r="I37" s="23"/>
      <c r="J37" s="23"/>
      <c r="K37" s="22"/>
    </row>
    <row r="38" spans="1:11" ht="36.75" customHeight="1">
      <c r="A38" s="75"/>
      <c r="B38" s="18" t="s">
        <v>102</v>
      </c>
      <c r="C38" s="25" t="s">
        <v>153</v>
      </c>
      <c r="D38" s="21"/>
      <c r="E38" s="22"/>
      <c r="F38" s="19"/>
      <c r="G38" s="23"/>
      <c r="H38" s="23"/>
      <c r="I38" s="23"/>
      <c r="J38" s="23"/>
      <c r="K38" s="22"/>
    </row>
    <row r="39" spans="1:11" ht="30" customHeight="1">
      <c r="A39" s="76" t="s">
        <v>154</v>
      </c>
      <c r="B39" s="18" t="s">
        <v>103</v>
      </c>
      <c r="C39" s="25" t="s">
        <v>126</v>
      </c>
      <c r="D39" s="21"/>
      <c r="E39" s="22"/>
      <c r="F39" s="19"/>
      <c r="G39" s="23"/>
      <c r="H39" s="23"/>
      <c r="I39" s="23"/>
      <c r="J39" s="23"/>
      <c r="K39" s="22"/>
    </row>
    <row r="40" spans="1:11" ht="30" customHeight="1">
      <c r="A40" s="77"/>
      <c r="B40" s="18" t="s">
        <v>104</v>
      </c>
      <c r="C40" s="25" t="s">
        <v>127</v>
      </c>
      <c r="D40" s="21"/>
      <c r="E40" s="22"/>
      <c r="F40" s="19"/>
      <c r="G40" s="23"/>
      <c r="H40" s="23"/>
      <c r="I40" s="23"/>
      <c r="J40" s="23"/>
      <c r="K40" s="22"/>
    </row>
    <row r="41" spans="1:11" ht="24" customHeight="1">
      <c r="A41" s="77"/>
      <c r="B41" s="18" t="s">
        <v>105</v>
      </c>
      <c r="C41" s="25" t="s">
        <v>128</v>
      </c>
      <c r="D41" s="21"/>
      <c r="E41" s="22"/>
      <c r="F41" s="19"/>
      <c r="G41" s="23"/>
      <c r="H41" s="23"/>
      <c r="I41" s="23"/>
      <c r="J41" s="23"/>
      <c r="K41" s="22"/>
    </row>
    <row r="42" spans="1:11" ht="30" customHeight="1">
      <c r="A42" s="77"/>
      <c r="B42" s="18" t="s">
        <v>106</v>
      </c>
      <c r="C42" s="25" t="s">
        <v>129</v>
      </c>
      <c r="D42" s="21"/>
      <c r="E42" s="22"/>
      <c r="F42" s="19"/>
      <c r="G42" s="23"/>
      <c r="H42" s="23"/>
      <c r="I42" s="23"/>
      <c r="J42" s="23"/>
      <c r="K42" s="22"/>
    </row>
    <row r="43" spans="1:11" ht="21" customHeight="1">
      <c r="A43" s="78"/>
      <c r="B43" s="18" t="s">
        <v>107</v>
      </c>
      <c r="C43" s="25" t="s">
        <v>130</v>
      </c>
      <c r="D43" s="21"/>
      <c r="E43" s="22"/>
      <c r="F43" s="19"/>
      <c r="G43" s="23"/>
      <c r="H43" s="23"/>
      <c r="I43" s="23"/>
      <c r="J43" s="23"/>
      <c r="K43" s="22"/>
    </row>
    <row r="44" spans="1:11" ht="26.25" customHeight="1">
      <c r="A44" s="71" t="s">
        <v>8</v>
      </c>
      <c r="B44" s="18" t="s">
        <v>108</v>
      </c>
      <c r="C44" s="25" t="s">
        <v>19</v>
      </c>
      <c r="D44" s="21"/>
      <c r="E44" s="22"/>
      <c r="F44" s="19"/>
      <c r="G44" s="23"/>
      <c r="H44" s="23"/>
      <c r="I44" s="23"/>
      <c r="J44" s="23"/>
      <c r="K44" s="22"/>
    </row>
    <row r="45" spans="1:11" ht="75" customHeight="1">
      <c r="A45" s="72"/>
      <c r="B45" s="18" t="s">
        <v>109</v>
      </c>
      <c r="C45" s="20" t="s">
        <v>1</v>
      </c>
      <c r="D45" s="21"/>
      <c r="E45" s="22"/>
      <c r="F45" s="19"/>
      <c r="G45" s="23"/>
      <c r="H45" s="23"/>
      <c r="I45" s="23"/>
      <c r="J45" s="23"/>
      <c r="K45" s="22"/>
    </row>
    <row r="46" spans="1:11" ht="71.25" customHeight="1">
      <c r="A46" s="72"/>
      <c r="B46" s="18" t="s">
        <v>110</v>
      </c>
      <c r="C46" s="25" t="s">
        <v>2</v>
      </c>
      <c r="D46" s="21"/>
      <c r="E46" s="22"/>
      <c r="F46" s="19"/>
      <c r="G46" s="23"/>
      <c r="H46" s="23"/>
      <c r="I46" s="23"/>
      <c r="J46" s="23"/>
      <c r="K46" s="22"/>
    </row>
    <row r="47" spans="1:11" ht="60.75" customHeight="1">
      <c r="A47" s="72"/>
      <c r="B47" s="18" t="s">
        <v>111</v>
      </c>
      <c r="C47" s="25" t="s">
        <v>20</v>
      </c>
      <c r="D47" s="21"/>
      <c r="E47" s="22"/>
      <c r="F47" s="19"/>
      <c r="G47" s="23"/>
      <c r="H47" s="23"/>
      <c r="I47" s="23"/>
      <c r="J47" s="23"/>
      <c r="K47" s="22"/>
    </row>
    <row r="48" spans="1:11" ht="36" customHeight="1">
      <c r="A48" s="73"/>
      <c r="B48" s="18" t="s">
        <v>112</v>
      </c>
      <c r="C48" s="25" t="s">
        <v>28</v>
      </c>
      <c r="D48" s="21"/>
      <c r="E48" s="22"/>
      <c r="F48" s="19"/>
      <c r="G48" s="23"/>
      <c r="H48" s="23"/>
      <c r="I48" s="23"/>
      <c r="J48" s="23"/>
      <c r="K48" s="22"/>
    </row>
    <row r="49" spans="1:11" ht="44.25" customHeight="1">
      <c r="A49" s="71" t="s">
        <v>3</v>
      </c>
      <c r="B49" s="18" t="s">
        <v>113</v>
      </c>
      <c r="C49" s="25" t="s">
        <v>131</v>
      </c>
      <c r="D49" s="21"/>
      <c r="E49" s="22"/>
      <c r="F49" s="19"/>
      <c r="G49" s="23"/>
      <c r="H49" s="23"/>
      <c r="I49" s="23"/>
      <c r="J49" s="23"/>
      <c r="K49" s="22"/>
    </row>
    <row r="50" spans="1:11" ht="43.5" customHeight="1">
      <c r="A50" s="72"/>
      <c r="B50" s="18" t="s">
        <v>114</v>
      </c>
      <c r="C50" s="20" t="s">
        <v>21</v>
      </c>
      <c r="D50" s="21"/>
      <c r="E50" s="22"/>
      <c r="F50" s="19"/>
      <c r="G50" s="23"/>
      <c r="H50" s="23"/>
      <c r="I50" s="23"/>
      <c r="J50" s="23"/>
      <c r="K50" s="22"/>
    </row>
    <row r="51" spans="1:11" ht="24" customHeight="1">
      <c r="A51" s="72"/>
      <c r="B51" s="18" t="s">
        <v>115</v>
      </c>
      <c r="C51" s="25" t="s">
        <v>132</v>
      </c>
      <c r="D51" s="21"/>
      <c r="E51" s="22"/>
      <c r="F51" s="19"/>
      <c r="G51" s="23"/>
      <c r="H51" s="23"/>
      <c r="I51" s="23"/>
      <c r="J51" s="23"/>
      <c r="K51" s="22"/>
    </row>
    <row r="52" spans="1:11" ht="15" customHeight="1">
      <c r="A52" s="72"/>
      <c r="B52" s="18" t="s">
        <v>116</v>
      </c>
      <c r="C52" s="25" t="s">
        <v>133</v>
      </c>
      <c r="D52" s="21"/>
      <c r="E52" s="22"/>
      <c r="F52" s="19"/>
      <c r="G52" s="23"/>
      <c r="H52" s="23"/>
      <c r="I52" s="23"/>
      <c r="J52" s="23"/>
      <c r="K52" s="22"/>
    </row>
    <row r="53" spans="1:11" ht="55.5" customHeight="1">
      <c r="A53" s="72"/>
      <c r="B53" s="18" t="s">
        <v>117</v>
      </c>
      <c r="C53" s="25" t="s">
        <v>29</v>
      </c>
      <c r="D53" s="21"/>
      <c r="E53" s="22"/>
      <c r="F53" s="19"/>
      <c r="G53" s="23"/>
      <c r="H53" s="23"/>
      <c r="I53" s="23"/>
      <c r="J53" s="23"/>
      <c r="K53" s="22"/>
    </row>
    <row r="54" spans="1:11" ht="34.5" customHeight="1">
      <c r="A54" s="73"/>
      <c r="B54" s="18" t="s">
        <v>118</v>
      </c>
      <c r="C54" s="25" t="s">
        <v>22</v>
      </c>
      <c r="D54" s="21"/>
      <c r="E54" s="22"/>
      <c r="F54" s="19"/>
      <c r="G54" s="23"/>
      <c r="H54" s="23"/>
      <c r="I54" s="23"/>
      <c r="J54" s="23"/>
      <c r="K54" s="22"/>
    </row>
    <row r="55" spans="1:11" ht="95.25" customHeight="1">
      <c r="A55" s="71" t="s">
        <v>4</v>
      </c>
      <c r="B55" s="18" t="s">
        <v>119</v>
      </c>
      <c r="C55" s="25" t="s">
        <v>23</v>
      </c>
      <c r="D55" s="21"/>
      <c r="E55" s="22"/>
      <c r="F55" s="19"/>
      <c r="G55" s="23"/>
      <c r="H55" s="23"/>
      <c r="I55" s="23"/>
      <c r="J55" s="23"/>
      <c r="K55" s="22"/>
    </row>
    <row r="56" spans="1:11" ht="48" customHeight="1">
      <c r="A56" s="73"/>
      <c r="B56" s="18" t="s">
        <v>120</v>
      </c>
      <c r="C56" s="25" t="s">
        <v>24</v>
      </c>
      <c r="D56" s="21"/>
      <c r="E56" s="22"/>
      <c r="F56" s="19"/>
      <c r="G56" s="23"/>
      <c r="H56" s="23"/>
      <c r="I56" s="23"/>
      <c r="J56" s="23"/>
      <c r="K56" s="22"/>
    </row>
    <row r="57" spans="1:11" ht="30" customHeight="1">
      <c r="A57" s="71" t="s">
        <v>5</v>
      </c>
      <c r="B57" s="18" t="s">
        <v>121</v>
      </c>
      <c r="C57" s="25" t="s">
        <v>134</v>
      </c>
      <c r="D57" s="21"/>
      <c r="E57" s="22"/>
      <c r="F57" s="19"/>
      <c r="G57" s="23"/>
      <c r="H57" s="23"/>
      <c r="I57" s="23"/>
      <c r="J57" s="23"/>
      <c r="K57" s="22"/>
    </row>
    <row r="58" spans="1:11" ht="30" customHeight="1">
      <c r="A58" s="73"/>
      <c r="B58" s="18" t="s">
        <v>122</v>
      </c>
      <c r="C58" s="25" t="s">
        <v>25</v>
      </c>
      <c r="D58" s="21"/>
      <c r="E58" s="22"/>
      <c r="F58" s="19"/>
      <c r="G58" s="23"/>
      <c r="H58" s="23"/>
      <c r="I58" s="23"/>
      <c r="J58" s="23"/>
      <c r="K58" s="22"/>
    </row>
    <row r="59" spans="1:11" ht="3" customHeight="1"/>
    <row r="60" spans="1:11" ht="15" customHeight="1">
      <c r="A60" s="15" t="s">
        <v>26</v>
      </c>
    </row>
    <row r="61" spans="1:11" s="2" customFormat="1" ht="40.5" customHeight="1">
      <c r="A61" s="69" t="s">
        <v>27</v>
      </c>
      <c r="B61" s="70"/>
      <c r="C61" s="70"/>
      <c r="D61" s="70"/>
      <c r="E61" s="70"/>
      <c r="F61" s="70"/>
      <c r="G61" s="70"/>
      <c r="H61" s="70"/>
      <c r="I61" s="70"/>
      <c r="J61" s="70"/>
      <c r="K61" s="70"/>
    </row>
    <row r="62" spans="1:11" ht="3" customHeight="1"/>
  </sheetData>
  <mergeCells count="26">
    <mergeCell ref="E10:E11"/>
    <mergeCell ref="F10:F11"/>
    <mergeCell ref="K10:K11"/>
    <mergeCell ref="G10:J10"/>
    <mergeCell ref="A17:A28"/>
    <mergeCell ref="A10:A11"/>
    <mergeCell ref="A13:A16"/>
    <mergeCell ref="B10:B11"/>
    <mergeCell ref="C10:C11"/>
    <mergeCell ref="D10:D11"/>
    <mergeCell ref="I1:K1"/>
    <mergeCell ref="I2:K2"/>
    <mergeCell ref="I3:K3"/>
    <mergeCell ref="A8:K8"/>
    <mergeCell ref="A9:K9"/>
    <mergeCell ref="A7:K7"/>
    <mergeCell ref="I4:K4"/>
    <mergeCell ref="I6:K6"/>
    <mergeCell ref="H5:K5"/>
    <mergeCell ref="A61:K61"/>
    <mergeCell ref="A44:A48"/>
    <mergeCell ref="A33:A38"/>
    <mergeCell ref="A55:A56"/>
    <mergeCell ref="A57:A58"/>
    <mergeCell ref="A49:A54"/>
    <mergeCell ref="A39:A43"/>
  </mergeCells>
  <pageMargins left="0.39370078740157483" right="0.31496062992125984" top="0.39370078740157483" bottom="0" header="0.19685039370078741" footer="0.19685039370078741"/>
  <pageSetup paperSize="9" scale="85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N66"/>
  <sheetViews>
    <sheetView tabSelected="1" zoomScaleNormal="100" zoomScaleSheetLayoutView="100" workbookViewId="0">
      <pane ySplit="6" topLeftCell="A7" activePane="bottomLeft" state="frozen"/>
      <selection pane="bottomLeft" activeCell="N15" sqref="N15"/>
    </sheetView>
  </sheetViews>
  <sheetFormatPr defaultColWidth="0.85546875" defaultRowHeight="12"/>
  <cols>
    <col min="1" max="1" width="9.7109375" style="7" customWidth="1"/>
    <col min="2" max="2" width="16.7109375" style="7" customWidth="1"/>
    <col min="3" max="3" width="7.7109375" style="7" customWidth="1"/>
    <col min="4" max="5" width="7.42578125" style="7" customWidth="1"/>
    <col min="6" max="6" width="18" style="7" customWidth="1"/>
    <col min="7" max="7" width="8.140625" style="7" customWidth="1"/>
    <col min="8" max="8" width="22.28515625" style="7" customWidth="1"/>
    <col min="9" max="9" width="5.5703125" style="7" customWidth="1"/>
    <col min="10" max="10" width="5.7109375" style="7" customWidth="1"/>
    <col min="11" max="12" width="7.28515625" style="7" customWidth="1"/>
    <col min="13" max="13" width="8" style="7" customWidth="1"/>
    <col min="14" max="14" width="11.140625" style="7" customWidth="1"/>
    <col min="15" max="16384" width="0.85546875" style="7"/>
  </cols>
  <sheetData>
    <row r="2" spans="1:14" s="3" customFormat="1">
      <c r="A2" s="84" t="s">
        <v>135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</row>
    <row r="3" spans="1:14" s="3" customFormat="1" ht="12.75">
      <c r="A3" s="93" t="s">
        <v>181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</row>
    <row r="4" spans="1:14" s="8" customFormat="1">
      <c r="A4" s="76" t="s">
        <v>136</v>
      </c>
      <c r="B4" s="76" t="s">
        <v>137</v>
      </c>
      <c r="C4" s="76" t="s">
        <v>180</v>
      </c>
      <c r="D4" s="84" t="s">
        <v>34</v>
      </c>
      <c r="E4" s="85"/>
      <c r="F4" s="76" t="s">
        <v>32</v>
      </c>
      <c r="G4" s="76" t="s">
        <v>33</v>
      </c>
      <c r="H4" s="76" t="s">
        <v>71</v>
      </c>
      <c r="I4" s="84" t="s">
        <v>37</v>
      </c>
      <c r="J4" s="85"/>
      <c r="K4" s="85"/>
      <c r="L4" s="85"/>
      <c r="M4" s="85"/>
      <c r="N4" s="76" t="s">
        <v>35</v>
      </c>
    </row>
    <row r="5" spans="1:14" s="8" customFormat="1">
      <c r="A5" s="77"/>
      <c r="B5" s="77"/>
      <c r="C5" s="77"/>
      <c r="D5" s="96" t="s">
        <v>30</v>
      </c>
      <c r="E5" s="96" t="s">
        <v>31</v>
      </c>
      <c r="F5" s="77"/>
      <c r="G5" s="77"/>
      <c r="H5" s="77"/>
      <c r="I5" s="84" t="s">
        <v>138</v>
      </c>
      <c r="J5" s="85"/>
      <c r="K5" s="84" t="s">
        <v>36</v>
      </c>
      <c r="L5" s="85"/>
      <c r="M5" s="76" t="s">
        <v>70</v>
      </c>
      <c r="N5" s="77"/>
    </row>
    <row r="6" spans="1:14" s="8" customFormat="1" ht="83.25" customHeight="1">
      <c r="A6" s="78"/>
      <c r="B6" s="78"/>
      <c r="C6" s="78"/>
      <c r="D6" s="97"/>
      <c r="E6" s="97"/>
      <c r="F6" s="78"/>
      <c r="G6" s="78"/>
      <c r="H6" s="78"/>
      <c r="I6" s="17" t="s">
        <v>48</v>
      </c>
      <c r="J6" s="17" t="s">
        <v>49</v>
      </c>
      <c r="K6" s="17" t="s">
        <v>50</v>
      </c>
      <c r="L6" s="17" t="s">
        <v>51</v>
      </c>
      <c r="M6" s="78"/>
      <c r="N6" s="78"/>
    </row>
    <row r="7" spans="1:14" s="5" customFormat="1">
      <c r="A7" s="26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  <c r="H7" s="24">
        <v>8</v>
      </c>
      <c r="I7" s="24">
        <v>9</v>
      </c>
      <c r="J7" s="24">
        <v>10</v>
      </c>
      <c r="K7" s="24">
        <v>11</v>
      </c>
      <c r="L7" s="24">
        <v>12</v>
      </c>
      <c r="M7" s="24">
        <v>13</v>
      </c>
      <c r="N7" s="24">
        <v>14</v>
      </c>
    </row>
    <row r="8" spans="1:14" s="6" customFormat="1" ht="6.75" hidden="1" customHeight="1">
      <c r="A8" s="84" t="s">
        <v>38</v>
      </c>
      <c r="B8" s="81"/>
      <c r="C8" s="81"/>
      <c r="D8" s="81"/>
      <c r="E8" s="81"/>
      <c r="F8" s="81"/>
      <c r="G8" s="81"/>
      <c r="H8" s="34" t="s">
        <v>39</v>
      </c>
      <c r="I8" s="29"/>
      <c r="J8" s="29"/>
      <c r="K8" s="32"/>
      <c r="L8" s="32"/>
      <c r="M8" s="32"/>
      <c r="N8" s="33"/>
    </row>
    <row r="9" spans="1:14" s="6" customFormat="1" ht="6.75" hidden="1" customHeight="1">
      <c r="A9" s="84" t="s">
        <v>41</v>
      </c>
      <c r="B9" s="81"/>
      <c r="C9" s="81"/>
      <c r="D9" s="81"/>
      <c r="E9" s="81"/>
      <c r="F9" s="81"/>
      <c r="G9" s="81"/>
      <c r="H9" s="34" t="s">
        <v>40</v>
      </c>
      <c r="I9" s="29"/>
      <c r="J9" s="29"/>
      <c r="K9" s="32"/>
      <c r="L9" s="32"/>
      <c r="M9" s="32"/>
      <c r="N9" s="33"/>
    </row>
    <row r="10" spans="1:14" s="6" customFormat="1" ht="6.75" hidden="1" customHeight="1">
      <c r="A10" s="29"/>
      <c r="B10" s="29"/>
      <c r="C10" s="28"/>
      <c r="D10" s="29"/>
      <c r="E10" s="29"/>
      <c r="F10" s="30"/>
      <c r="G10" s="29"/>
      <c r="H10" s="34" t="s">
        <v>42</v>
      </c>
      <c r="I10" s="29"/>
      <c r="J10" s="29"/>
      <c r="K10" s="31"/>
      <c r="L10" s="31"/>
      <c r="M10" s="31"/>
      <c r="N10" s="28"/>
    </row>
    <row r="11" spans="1:14" s="6" customFormat="1" ht="6.75" hidden="1" customHeight="1">
      <c r="A11" s="29"/>
      <c r="B11" s="29"/>
      <c r="C11" s="28"/>
      <c r="D11" s="29"/>
      <c r="E11" s="29"/>
      <c r="F11" s="30"/>
      <c r="G11" s="29"/>
      <c r="H11" s="11"/>
      <c r="I11" s="29"/>
      <c r="J11" s="29"/>
      <c r="K11" s="31"/>
      <c r="L11" s="31"/>
      <c r="M11" s="31"/>
      <c r="N11" s="28"/>
    </row>
    <row r="12" spans="1:14" s="6" customFormat="1" ht="6.75" hidden="1" customHeight="1">
      <c r="A12" s="29"/>
      <c r="B12" s="29"/>
      <c r="C12" s="28"/>
      <c r="D12" s="29"/>
      <c r="E12" s="29"/>
      <c r="F12" s="30"/>
      <c r="G12" s="29"/>
      <c r="H12" s="34" t="s">
        <v>43</v>
      </c>
      <c r="I12" s="29"/>
      <c r="J12" s="29"/>
      <c r="K12" s="31"/>
      <c r="L12" s="31"/>
      <c r="M12" s="31"/>
      <c r="N12" s="28"/>
    </row>
    <row r="13" spans="1:14" s="6" customFormat="1">
      <c r="A13" s="91" t="s">
        <v>47</v>
      </c>
      <c r="B13" s="92"/>
      <c r="C13" s="92"/>
      <c r="D13" s="92"/>
      <c r="E13" s="92"/>
      <c r="F13" s="92"/>
      <c r="G13" s="92"/>
      <c r="H13" s="51" t="s">
        <v>39</v>
      </c>
      <c r="I13" s="52" t="s">
        <v>178</v>
      </c>
      <c r="J13" s="52" t="s">
        <v>179</v>
      </c>
      <c r="K13" s="65">
        <f>K14+K18+K22++K26+K30+K34+K38</f>
        <v>84149.3</v>
      </c>
      <c r="L13" s="65">
        <f>L14+L18+L22++L26+L30+L34+L38</f>
        <v>10090.9</v>
      </c>
      <c r="M13" s="53">
        <f t="shared" ref="M13:M15" si="0">SUM(L13/K13*100)</f>
        <v>11.99166243807138</v>
      </c>
      <c r="N13" s="60"/>
    </row>
    <row r="14" spans="1:14" s="6" customFormat="1" ht="29.25" customHeight="1">
      <c r="A14" s="91" t="s">
        <v>170</v>
      </c>
      <c r="B14" s="95"/>
      <c r="C14" s="95"/>
      <c r="D14" s="95"/>
      <c r="E14" s="95"/>
      <c r="F14" s="95"/>
      <c r="G14" s="95"/>
      <c r="H14" s="64" t="s">
        <v>40</v>
      </c>
      <c r="I14" s="52" t="s">
        <v>178</v>
      </c>
      <c r="J14" s="52" t="s">
        <v>179</v>
      </c>
      <c r="K14" s="65">
        <f>K15+K17</f>
        <v>11613.6</v>
      </c>
      <c r="L14" s="65">
        <f>L15+L17</f>
        <v>1752.6</v>
      </c>
      <c r="M14" s="53">
        <f t="shared" si="0"/>
        <v>15.090927877660674</v>
      </c>
      <c r="N14" s="33"/>
    </row>
    <row r="15" spans="1:14" s="6" customFormat="1" ht="56.25" customHeight="1">
      <c r="A15" s="88" t="s">
        <v>185</v>
      </c>
      <c r="B15" s="37" t="s">
        <v>194</v>
      </c>
      <c r="C15" s="68">
        <v>100</v>
      </c>
      <c r="D15" s="54" t="s">
        <v>186</v>
      </c>
      <c r="E15" s="54" t="s">
        <v>186</v>
      </c>
      <c r="F15" s="55" t="s">
        <v>183</v>
      </c>
      <c r="G15" s="55" t="s">
        <v>202</v>
      </c>
      <c r="H15" s="41" t="s">
        <v>44</v>
      </c>
      <c r="I15" s="56" t="s">
        <v>178</v>
      </c>
      <c r="J15" s="56" t="s">
        <v>179</v>
      </c>
      <c r="K15" s="66">
        <v>11613.6</v>
      </c>
      <c r="L15" s="66">
        <v>1752.6</v>
      </c>
      <c r="M15" s="39">
        <f t="shared" si="0"/>
        <v>15.090927877660674</v>
      </c>
      <c r="N15" s="28"/>
    </row>
    <row r="16" spans="1:14" s="6" customFormat="1" ht="15" customHeight="1">
      <c r="A16" s="89"/>
      <c r="B16" s="37"/>
      <c r="C16" s="58"/>
      <c r="D16" s="54"/>
      <c r="E16" s="54"/>
      <c r="F16" s="57"/>
      <c r="G16" s="55"/>
      <c r="H16" s="59" t="s">
        <v>171</v>
      </c>
      <c r="I16" s="56"/>
      <c r="J16" s="56"/>
      <c r="K16" s="66"/>
      <c r="L16" s="66"/>
      <c r="M16" s="38"/>
      <c r="N16" s="28"/>
    </row>
    <row r="17" spans="1:14" s="6" customFormat="1" ht="12" customHeight="1">
      <c r="A17" s="90"/>
      <c r="B17" s="55"/>
      <c r="C17" s="58"/>
      <c r="D17" s="54"/>
      <c r="E17" s="54"/>
      <c r="F17" s="57"/>
      <c r="G17" s="55"/>
      <c r="H17" s="41" t="s">
        <v>45</v>
      </c>
      <c r="I17" s="56"/>
      <c r="J17" s="56"/>
      <c r="K17" s="66"/>
      <c r="L17" s="66"/>
      <c r="M17" s="38"/>
      <c r="N17" s="28"/>
    </row>
    <row r="18" spans="1:14" s="6" customFormat="1" ht="30.75" customHeight="1">
      <c r="A18" s="91" t="s">
        <v>172</v>
      </c>
      <c r="B18" s="95"/>
      <c r="C18" s="95"/>
      <c r="D18" s="95"/>
      <c r="E18" s="95"/>
      <c r="F18" s="95"/>
      <c r="G18" s="95"/>
      <c r="H18" s="64" t="s">
        <v>40</v>
      </c>
      <c r="I18" s="52" t="s">
        <v>178</v>
      </c>
      <c r="J18" s="52" t="s">
        <v>179</v>
      </c>
      <c r="K18" s="65">
        <f>K19+K21</f>
        <v>13136.7</v>
      </c>
      <c r="L18" s="65">
        <f>L19+L21</f>
        <v>972.4</v>
      </c>
      <c r="M18" s="53">
        <f t="shared" ref="M18:M19" si="1">SUM(L18/K18*100)</f>
        <v>7.4021634048124714</v>
      </c>
      <c r="N18" s="33"/>
    </row>
    <row r="19" spans="1:14" s="6" customFormat="1" ht="59.25" customHeight="1">
      <c r="A19" s="88" t="s">
        <v>188</v>
      </c>
      <c r="B19" s="37" t="s">
        <v>195</v>
      </c>
      <c r="C19" s="68">
        <v>100</v>
      </c>
      <c r="D19" s="54" t="s">
        <v>186</v>
      </c>
      <c r="E19" s="54" t="s">
        <v>186</v>
      </c>
      <c r="F19" s="55" t="s">
        <v>183</v>
      </c>
      <c r="G19" s="55" t="s">
        <v>202</v>
      </c>
      <c r="H19" s="41" t="s">
        <v>44</v>
      </c>
      <c r="I19" s="56" t="s">
        <v>178</v>
      </c>
      <c r="J19" s="56" t="s">
        <v>179</v>
      </c>
      <c r="K19" s="66">
        <v>13136.7</v>
      </c>
      <c r="L19" s="66">
        <v>972.4</v>
      </c>
      <c r="M19" s="39">
        <f t="shared" si="1"/>
        <v>7.4021634048124714</v>
      </c>
      <c r="N19" s="67"/>
    </row>
    <row r="20" spans="1:14" s="6" customFormat="1" ht="12" customHeight="1">
      <c r="A20" s="89"/>
      <c r="B20" s="55"/>
      <c r="C20" s="58"/>
      <c r="D20" s="54"/>
      <c r="E20" s="54"/>
      <c r="F20" s="57"/>
      <c r="G20" s="55"/>
      <c r="H20" s="59" t="s">
        <v>171</v>
      </c>
      <c r="I20" s="56"/>
      <c r="J20" s="56"/>
      <c r="K20" s="66"/>
      <c r="L20" s="66"/>
      <c r="M20" s="38"/>
      <c r="N20" s="28"/>
    </row>
    <row r="21" spans="1:14" s="6" customFormat="1" ht="12" customHeight="1">
      <c r="A21" s="90"/>
      <c r="B21" s="55"/>
      <c r="C21" s="58"/>
      <c r="D21" s="54"/>
      <c r="E21" s="54"/>
      <c r="F21" s="57"/>
      <c r="G21" s="55"/>
      <c r="H21" s="41" t="s">
        <v>45</v>
      </c>
      <c r="I21" s="56"/>
      <c r="J21" s="56"/>
      <c r="K21" s="66"/>
      <c r="L21" s="66"/>
      <c r="M21" s="38"/>
      <c r="N21" s="28"/>
    </row>
    <row r="22" spans="1:14" s="6" customFormat="1" ht="28.5" customHeight="1">
      <c r="A22" s="91" t="s">
        <v>173</v>
      </c>
      <c r="B22" s="95"/>
      <c r="C22" s="95"/>
      <c r="D22" s="95"/>
      <c r="E22" s="95"/>
      <c r="F22" s="95"/>
      <c r="G22" s="95"/>
      <c r="H22" s="63" t="s">
        <v>40</v>
      </c>
      <c r="I22" s="52" t="s">
        <v>178</v>
      </c>
      <c r="J22" s="52" t="s">
        <v>179</v>
      </c>
      <c r="K22" s="65">
        <f>K23+K25</f>
        <v>22472.799999999999</v>
      </c>
      <c r="L22" s="65">
        <f>L23+L25</f>
        <v>2690.9</v>
      </c>
      <c r="M22" s="53">
        <f t="shared" ref="M22:M23" si="2">SUM(L22/K22*100)</f>
        <v>11.974030828379197</v>
      </c>
      <c r="N22" s="33"/>
    </row>
    <row r="23" spans="1:14" s="6" customFormat="1" ht="57" customHeight="1">
      <c r="A23" s="88" t="s">
        <v>189</v>
      </c>
      <c r="B23" s="37" t="s">
        <v>196</v>
      </c>
      <c r="C23" s="68">
        <v>100</v>
      </c>
      <c r="D23" s="54" t="s">
        <v>201</v>
      </c>
      <c r="E23" s="54" t="s">
        <v>201</v>
      </c>
      <c r="F23" s="55" t="s">
        <v>183</v>
      </c>
      <c r="G23" s="55" t="s">
        <v>202</v>
      </c>
      <c r="H23" s="41" t="s">
        <v>44</v>
      </c>
      <c r="I23" s="56" t="s">
        <v>178</v>
      </c>
      <c r="J23" s="56" t="s">
        <v>179</v>
      </c>
      <c r="K23" s="66">
        <v>22472.799999999999</v>
      </c>
      <c r="L23" s="66">
        <v>2690.9</v>
      </c>
      <c r="M23" s="39">
        <f t="shared" si="2"/>
        <v>11.974030828379197</v>
      </c>
      <c r="N23" s="28"/>
    </row>
    <row r="24" spans="1:14" s="6" customFormat="1" ht="12" customHeight="1">
      <c r="A24" s="89"/>
      <c r="B24" s="55"/>
      <c r="C24" s="58"/>
      <c r="D24" s="54"/>
      <c r="E24" s="54"/>
      <c r="F24" s="57"/>
      <c r="G24" s="55"/>
      <c r="H24" s="59" t="s">
        <v>171</v>
      </c>
      <c r="I24" s="56"/>
      <c r="J24" s="56"/>
      <c r="K24" s="66"/>
      <c r="L24" s="66"/>
      <c r="M24" s="38"/>
      <c r="N24" s="28"/>
    </row>
    <row r="25" spans="1:14" s="6" customFormat="1" ht="12" customHeight="1">
      <c r="A25" s="90"/>
      <c r="B25" s="55"/>
      <c r="C25" s="58"/>
      <c r="D25" s="54"/>
      <c r="E25" s="54"/>
      <c r="F25" s="57"/>
      <c r="G25" s="55"/>
      <c r="H25" s="41" t="s">
        <v>45</v>
      </c>
      <c r="I25" s="56"/>
      <c r="J25" s="56"/>
      <c r="K25" s="66"/>
      <c r="L25" s="66"/>
      <c r="M25" s="38"/>
      <c r="N25" s="28"/>
    </row>
    <row r="26" spans="1:14" s="6" customFormat="1" ht="36.75" customHeight="1">
      <c r="A26" s="91" t="s">
        <v>174</v>
      </c>
      <c r="B26" s="92"/>
      <c r="C26" s="92"/>
      <c r="D26" s="92"/>
      <c r="E26" s="92"/>
      <c r="F26" s="92"/>
      <c r="G26" s="92"/>
      <c r="H26" s="64" t="s">
        <v>40</v>
      </c>
      <c r="I26" s="52" t="s">
        <v>178</v>
      </c>
      <c r="J26" s="52" t="s">
        <v>179</v>
      </c>
      <c r="K26" s="65">
        <f>K27+K29</f>
        <v>9427.2000000000007</v>
      </c>
      <c r="L26" s="65">
        <f>L27+L29</f>
        <v>1454.6</v>
      </c>
      <c r="M26" s="53">
        <f t="shared" ref="M26:M27" si="3">SUM(L26/K26*100)</f>
        <v>15.429820095044125</v>
      </c>
      <c r="N26" s="44"/>
    </row>
    <row r="27" spans="1:14" s="6" customFormat="1" ht="57" customHeight="1">
      <c r="A27" s="88" t="s">
        <v>190</v>
      </c>
      <c r="B27" s="37" t="s">
        <v>197</v>
      </c>
      <c r="C27" s="68">
        <v>100</v>
      </c>
      <c r="D27" s="54" t="s">
        <v>201</v>
      </c>
      <c r="E27" s="54" t="s">
        <v>201</v>
      </c>
      <c r="F27" s="55" t="s">
        <v>183</v>
      </c>
      <c r="G27" s="55" t="s">
        <v>202</v>
      </c>
      <c r="H27" s="41" t="s">
        <v>44</v>
      </c>
      <c r="I27" s="56" t="s">
        <v>178</v>
      </c>
      <c r="J27" s="56" t="s">
        <v>179</v>
      </c>
      <c r="K27" s="66">
        <v>9427.2000000000007</v>
      </c>
      <c r="L27" s="66">
        <v>1454.6</v>
      </c>
      <c r="M27" s="39">
        <f t="shared" si="3"/>
        <v>15.429820095044125</v>
      </c>
      <c r="N27" s="28"/>
    </row>
    <row r="28" spans="1:14" s="6" customFormat="1" ht="12" customHeight="1">
      <c r="A28" s="89"/>
      <c r="B28" s="55"/>
      <c r="C28" s="58"/>
      <c r="D28" s="54"/>
      <c r="E28" s="54"/>
      <c r="F28" s="57"/>
      <c r="G28" s="55"/>
      <c r="H28" s="59" t="s">
        <v>171</v>
      </c>
      <c r="I28" s="56"/>
      <c r="J28" s="56"/>
      <c r="K28" s="66"/>
      <c r="L28" s="66"/>
      <c r="M28" s="38"/>
      <c r="N28" s="28"/>
    </row>
    <row r="29" spans="1:14" s="6" customFormat="1" ht="12" customHeight="1">
      <c r="A29" s="90"/>
      <c r="B29" s="37"/>
      <c r="C29" s="58"/>
      <c r="D29" s="54"/>
      <c r="E29" s="54"/>
      <c r="F29" s="57"/>
      <c r="G29" s="55"/>
      <c r="H29" s="41" t="s">
        <v>45</v>
      </c>
      <c r="I29" s="56"/>
      <c r="J29" s="56"/>
      <c r="K29" s="66"/>
      <c r="L29" s="66"/>
      <c r="M29" s="38"/>
      <c r="N29" s="28"/>
    </row>
    <row r="30" spans="1:14" s="6" customFormat="1" ht="30.75" customHeight="1">
      <c r="A30" s="91" t="s">
        <v>175</v>
      </c>
      <c r="B30" s="92"/>
      <c r="C30" s="92"/>
      <c r="D30" s="92"/>
      <c r="E30" s="92"/>
      <c r="F30" s="92"/>
      <c r="G30" s="92"/>
      <c r="H30" s="64" t="s">
        <v>40</v>
      </c>
      <c r="I30" s="52" t="s">
        <v>178</v>
      </c>
      <c r="J30" s="52" t="s">
        <v>179</v>
      </c>
      <c r="K30" s="65">
        <f>K31+K33</f>
        <v>16881.599999999999</v>
      </c>
      <c r="L30" s="65">
        <f>L31+L33</f>
        <v>1818.5</v>
      </c>
      <c r="M30" s="53">
        <f t="shared" ref="M30:M31" si="4">SUM(L30/K30*100)</f>
        <v>10.772083214861151</v>
      </c>
      <c r="N30" s="33"/>
    </row>
    <row r="31" spans="1:14" s="6" customFormat="1" ht="59.25" customHeight="1">
      <c r="A31" s="88" t="s">
        <v>191</v>
      </c>
      <c r="B31" s="37" t="s">
        <v>198</v>
      </c>
      <c r="C31" s="68">
        <v>100</v>
      </c>
      <c r="D31" s="54" t="s">
        <v>201</v>
      </c>
      <c r="E31" s="54" t="s">
        <v>201</v>
      </c>
      <c r="F31" s="55" t="s">
        <v>183</v>
      </c>
      <c r="G31" s="55" t="s">
        <v>202</v>
      </c>
      <c r="H31" s="41" t="s">
        <v>44</v>
      </c>
      <c r="I31" s="56" t="s">
        <v>178</v>
      </c>
      <c r="J31" s="56" t="s">
        <v>179</v>
      </c>
      <c r="K31" s="66">
        <v>16881.599999999999</v>
      </c>
      <c r="L31" s="66">
        <v>1818.5</v>
      </c>
      <c r="M31" s="39">
        <f t="shared" si="4"/>
        <v>10.772083214861151</v>
      </c>
      <c r="N31" s="28"/>
    </row>
    <row r="32" spans="1:14" s="6" customFormat="1" ht="12" customHeight="1">
      <c r="A32" s="89"/>
      <c r="B32" s="55"/>
      <c r="C32" s="58"/>
      <c r="D32" s="54"/>
      <c r="E32" s="54"/>
      <c r="F32" s="57"/>
      <c r="G32" s="55"/>
      <c r="H32" s="58"/>
      <c r="I32" s="56"/>
      <c r="J32" s="56"/>
      <c r="K32" s="66"/>
      <c r="L32" s="66"/>
      <c r="M32" s="38"/>
      <c r="N32" s="28"/>
    </row>
    <row r="33" spans="1:14" s="6" customFormat="1" ht="12" customHeight="1">
      <c r="A33" s="90"/>
      <c r="B33" s="55"/>
      <c r="C33" s="58"/>
      <c r="D33" s="54"/>
      <c r="E33" s="54"/>
      <c r="F33" s="57"/>
      <c r="G33" s="55"/>
      <c r="H33" s="41" t="s">
        <v>45</v>
      </c>
      <c r="I33" s="56"/>
      <c r="J33" s="56"/>
      <c r="K33" s="66"/>
      <c r="L33" s="66"/>
      <c r="M33" s="38"/>
      <c r="N33" s="28"/>
    </row>
    <row r="34" spans="1:14" s="6" customFormat="1" ht="42.75" customHeight="1">
      <c r="A34" s="91" t="s">
        <v>182</v>
      </c>
      <c r="B34" s="92"/>
      <c r="C34" s="92"/>
      <c r="D34" s="92"/>
      <c r="E34" s="92"/>
      <c r="F34" s="92"/>
      <c r="G34" s="92"/>
      <c r="H34" s="61" t="s">
        <v>40</v>
      </c>
      <c r="I34" s="52" t="s">
        <v>178</v>
      </c>
      <c r="J34" s="52" t="s">
        <v>179</v>
      </c>
      <c r="K34" s="65">
        <f>K35+K37</f>
        <v>7159.8</v>
      </c>
      <c r="L34" s="65">
        <f>L35+L37</f>
        <v>1127.8</v>
      </c>
      <c r="M34" s="53">
        <f t="shared" ref="M34:M35" si="5">SUM(L34/K34*100)</f>
        <v>15.75183664348166</v>
      </c>
      <c r="N34" s="44"/>
    </row>
    <row r="35" spans="1:14" s="6" customFormat="1" ht="60.75" customHeight="1">
      <c r="A35" s="88" t="s">
        <v>192</v>
      </c>
      <c r="B35" s="37" t="s">
        <v>199</v>
      </c>
      <c r="C35" s="68">
        <v>100</v>
      </c>
      <c r="D35" s="54" t="s">
        <v>201</v>
      </c>
      <c r="E35" s="54" t="s">
        <v>201</v>
      </c>
      <c r="F35" s="55" t="s">
        <v>183</v>
      </c>
      <c r="G35" s="55" t="s">
        <v>202</v>
      </c>
      <c r="H35" s="41" t="s">
        <v>177</v>
      </c>
      <c r="I35" s="56" t="s">
        <v>178</v>
      </c>
      <c r="J35" s="56" t="s">
        <v>179</v>
      </c>
      <c r="K35" s="66">
        <v>7159.8</v>
      </c>
      <c r="L35" s="66">
        <v>1127.8</v>
      </c>
      <c r="M35" s="39">
        <f t="shared" si="5"/>
        <v>15.75183664348166</v>
      </c>
      <c r="N35" s="28"/>
    </row>
    <row r="36" spans="1:14" s="6" customFormat="1" ht="12" customHeight="1">
      <c r="A36" s="89"/>
      <c r="B36" s="41"/>
      <c r="C36" s="58"/>
      <c r="D36" s="54"/>
      <c r="E36" s="54"/>
      <c r="F36" s="57"/>
      <c r="G36" s="55"/>
      <c r="H36" s="59" t="s">
        <v>171</v>
      </c>
      <c r="I36" s="56"/>
      <c r="J36" s="56"/>
      <c r="K36" s="66"/>
      <c r="L36" s="66"/>
      <c r="M36" s="38"/>
      <c r="N36" s="28"/>
    </row>
    <row r="37" spans="1:14" s="6" customFormat="1" ht="12" customHeight="1">
      <c r="A37" s="90"/>
      <c r="B37" s="55"/>
      <c r="C37" s="58"/>
      <c r="D37" s="54"/>
      <c r="E37" s="54"/>
      <c r="F37" s="57"/>
      <c r="G37" s="55"/>
      <c r="H37" s="41" t="s">
        <v>45</v>
      </c>
      <c r="I37" s="56"/>
      <c r="J37" s="56"/>
      <c r="K37" s="66"/>
      <c r="L37" s="66"/>
      <c r="M37" s="38"/>
      <c r="N37" s="28"/>
    </row>
    <row r="38" spans="1:14" s="6" customFormat="1" ht="29.25" customHeight="1">
      <c r="A38" s="91" t="s">
        <v>176</v>
      </c>
      <c r="B38" s="92"/>
      <c r="C38" s="92"/>
      <c r="D38" s="92"/>
      <c r="E38" s="92"/>
      <c r="F38" s="92"/>
      <c r="G38" s="92"/>
      <c r="H38" s="62" t="s">
        <v>40</v>
      </c>
      <c r="I38" s="52" t="s">
        <v>178</v>
      </c>
      <c r="J38" s="52" t="s">
        <v>179</v>
      </c>
      <c r="K38" s="65">
        <f>K39+K41</f>
        <v>3457.6</v>
      </c>
      <c r="L38" s="65">
        <f>L39+L41</f>
        <v>274.10000000000002</v>
      </c>
      <c r="M38" s="53">
        <f t="shared" ref="M38:M39" si="6">SUM(L38/K38*100)</f>
        <v>7.927464136973625</v>
      </c>
      <c r="N38" s="33"/>
    </row>
    <row r="39" spans="1:14" s="6" customFormat="1" ht="59.25" customHeight="1">
      <c r="A39" s="88" t="s">
        <v>193</v>
      </c>
      <c r="B39" s="37" t="s">
        <v>200</v>
      </c>
      <c r="C39" s="68">
        <v>100</v>
      </c>
      <c r="D39" s="54" t="s">
        <v>201</v>
      </c>
      <c r="E39" s="54" t="s">
        <v>201</v>
      </c>
      <c r="F39" s="55" t="s">
        <v>183</v>
      </c>
      <c r="G39" s="55" t="s">
        <v>202</v>
      </c>
      <c r="H39" s="41" t="s">
        <v>44</v>
      </c>
      <c r="I39" s="56" t="s">
        <v>178</v>
      </c>
      <c r="J39" s="56" t="s">
        <v>179</v>
      </c>
      <c r="K39" s="66">
        <v>3457.6</v>
      </c>
      <c r="L39" s="66">
        <v>274.10000000000002</v>
      </c>
      <c r="M39" s="39">
        <f t="shared" si="6"/>
        <v>7.927464136973625</v>
      </c>
      <c r="N39" s="28"/>
    </row>
    <row r="40" spans="1:14" s="6" customFormat="1" ht="12" customHeight="1">
      <c r="A40" s="89"/>
      <c r="B40" s="55"/>
      <c r="C40" s="58"/>
      <c r="D40" s="54"/>
      <c r="E40" s="54"/>
      <c r="F40" s="57"/>
      <c r="G40" s="55"/>
      <c r="H40" s="59" t="s">
        <v>171</v>
      </c>
      <c r="I40" s="56"/>
      <c r="J40" s="56"/>
      <c r="K40" s="66"/>
      <c r="L40" s="66"/>
      <c r="M40" s="38"/>
      <c r="N40" s="28"/>
    </row>
    <row r="41" spans="1:14" s="6" customFormat="1" ht="12" customHeight="1">
      <c r="A41" s="90"/>
      <c r="B41" s="55"/>
      <c r="C41" s="58"/>
      <c r="D41" s="54"/>
      <c r="E41" s="54"/>
      <c r="F41" s="57"/>
      <c r="G41" s="55"/>
      <c r="H41" s="41" t="s">
        <v>45</v>
      </c>
      <c r="I41" s="56"/>
      <c r="J41" s="56"/>
      <c r="K41" s="66"/>
      <c r="L41" s="66"/>
      <c r="M41" s="38"/>
      <c r="N41" s="28"/>
    </row>
    <row r="42" spans="1:14" s="6" customFormat="1">
      <c r="A42" s="84" t="s">
        <v>139</v>
      </c>
      <c r="B42" s="81"/>
      <c r="C42" s="81"/>
      <c r="D42" s="81"/>
      <c r="E42" s="81"/>
      <c r="F42" s="81"/>
      <c r="G42" s="81"/>
      <c r="H42" s="34" t="s">
        <v>39</v>
      </c>
      <c r="I42" s="29"/>
      <c r="J42" s="29"/>
      <c r="K42" s="32"/>
      <c r="L42" s="32"/>
      <c r="M42" s="32"/>
      <c r="N42" s="33"/>
    </row>
    <row r="43" spans="1:14" s="6" customFormat="1">
      <c r="A43" s="84" t="s">
        <v>46</v>
      </c>
      <c r="B43" s="81"/>
      <c r="C43" s="81"/>
      <c r="D43" s="81"/>
      <c r="E43" s="81"/>
      <c r="F43" s="81"/>
      <c r="G43" s="81"/>
      <c r="H43" s="34" t="s">
        <v>40</v>
      </c>
      <c r="I43" s="29"/>
      <c r="J43" s="29"/>
      <c r="K43" s="32"/>
      <c r="L43" s="32"/>
      <c r="M43" s="32"/>
      <c r="N43" s="33"/>
    </row>
    <row r="44" spans="1:14" s="6" customFormat="1" ht="12" customHeight="1">
      <c r="A44" s="29"/>
      <c r="B44" s="29"/>
      <c r="C44" s="28"/>
      <c r="D44" s="29"/>
      <c r="E44" s="29"/>
      <c r="F44" s="30"/>
      <c r="G44" s="29"/>
      <c r="H44" s="34" t="s">
        <v>44</v>
      </c>
      <c r="I44" s="29"/>
      <c r="J44" s="29"/>
      <c r="K44" s="31"/>
      <c r="L44" s="31"/>
      <c r="M44" s="31"/>
      <c r="N44" s="28"/>
    </row>
    <row r="45" spans="1:14" s="6" customFormat="1" ht="12" customHeight="1">
      <c r="A45" s="29"/>
      <c r="B45" s="29"/>
      <c r="C45" s="28"/>
      <c r="D45" s="29"/>
      <c r="E45" s="29"/>
      <c r="F45" s="30"/>
      <c r="G45" s="29"/>
      <c r="H45" s="11"/>
      <c r="I45" s="29"/>
      <c r="J45" s="29"/>
      <c r="K45" s="31"/>
      <c r="L45" s="31"/>
      <c r="M45" s="31"/>
      <c r="N45" s="28"/>
    </row>
    <row r="46" spans="1:14" s="6" customFormat="1" ht="12" customHeight="1">
      <c r="A46" s="29"/>
      <c r="B46" s="29"/>
      <c r="C46" s="28"/>
      <c r="D46" s="29"/>
      <c r="E46" s="29"/>
      <c r="F46" s="30"/>
      <c r="G46" s="29"/>
      <c r="H46" s="34" t="s">
        <v>45</v>
      </c>
      <c r="I46" s="29"/>
      <c r="J46" s="29"/>
      <c r="K46" s="31"/>
      <c r="L46" s="31"/>
      <c r="M46" s="31"/>
      <c r="N46" s="28"/>
    </row>
    <row r="47" spans="1:14" s="6" customFormat="1">
      <c r="A47" s="84" t="s">
        <v>140</v>
      </c>
      <c r="B47" s="81"/>
      <c r="C47" s="81"/>
      <c r="D47" s="81"/>
      <c r="E47" s="81"/>
      <c r="F47" s="81"/>
      <c r="G47" s="81"/>
      <c r="H47" s="34" t="s">
        <v>39</v>
      </c>
      <c r="I47" s="29"/>
      <c r="J47" s="29"/>
      <c r="K47" s="32"/>
      <c r="L47" s="32"/>
      <c r="M47" s="32"/>
      <c r="N47" s="33"/>
    </row>
    <row r="48" spans="1:14" s="6" customFormat="1">
      <c r="A48" s="84" t="s">
        <v>46</v>
      </c>
      <c r="B48" s="81"/>
      <c r="C48" s="81"/>
      <c r="D48" s="81"/>
      <c r="E48" s="81"/>
      <c r="F48" s="81"/>
      <c r="G48" s="81"/>
      <c r="H48" s="34" t="s">
        <v>40</v>
      </c>
      <c r="I48" s="29"/>
      <c r="J48" s="29"/>
      <c r="K48" s="32"/>
      <c r="L48" s="32"/>
      <c r="M48" s="32"/>
      <c r="N48" s="33"/>
    </row>
    <row r="49" spans="1:14" s="6" customFormat="1" ht="12" customHeight="1">
      <c r="A49" s="29"/>
      <c r="B49" s="29"/>
      <c r="C49" s="28"/>
      <c r="D49" s="29"/>
      <c r="E49" s="29"/>
      <c r="F49" s="30"/>
      <c r="G49" s="29"/>
      <c r="H49" s="34" t="s">
        <v>44</v>
      </c>
      <c r="I49" s="29"/>
      <c r="J49" s="29"/>
      <c r="K49" s="31"/>
      <c r="L49" s="31"/>
      <c r="M49" s="31"/>
      <c r="N49" s="28"/>
    </row>
    <row r="50" spans="1:14" s="6" customFormat="1" ht="12" customHeight="1">
      <c r="A50" s="29"/>
      <c r="B50" s="29"/>
      <c r="C50" s="28"/>
      <c r="D50" s="29"/>
      <c r="E50" s="29"/>
      <c r="F50" s="30"/>
      <c r="G50" s="29"/>
      <c r="H50" s="11"/>
      <c r="I50" s="29"/>
      <c r="J50" s="29"/>
      <c r="K50" s="31"/>
      <c r="L50" s="31"/>
      <c r="M50" s="31"/>
      <c r="N50" s="28"/>
    </row>
    <row r="51" spans="1:14" s="6" customFormat="1" ht="12" customHeight="1">
      <c r="A51" s="29"/>
      <c r="B51" s="29"/>
      <c r="C51" s="28"/>
      <c r="D51" s="29"/>
      <c r="E51" s="29"/>
      <c r="F51" s="30"/>
      <c r="G51" s="29"/>
      <c r="H51" s="34" t="s">
        <v>45</v>
      </c>
      <c r="I51" s="29"/>
      <c r="J51" s="29"/>
      <c r="K51" s="31"/>
      <c r="L51" s="31"/>
      <c r="M51" s="31"/>
      <c r="N51" s="28"/>
    </row>
    <row r="52" spans="1:14" s="6" customFormat="1">
      <c r="A52" s="84" t="s">
        <v>52</v>
      </c>
      <c r="B52" s="81"/>
      <c r="C52" s="81"/>
      <c r="D52" s="81"/>
      <c r="E52" s="81"/>
      <c r="F52" s="81"/>
      <c r="G52" s="81"/>
      <c r="H52" s="34" t="s">
        <v>39</v>
      </c>
      <c r="I52" s="29"/>
      <c r="J52" s="29"/>
      <c r="K52" s="32"/>
      <c r="L52" s="32"/>
      <c r="M52" s="32"/>
      <c r="N52" s="33"/>
    </row>
    <row r="53" spans="1:14" s="6" customFormat="1">
      <c r="A53" s="84" t="s">
        <v>46</v>
      </c>
      <c r="B53" s="81"/>
      <c r="C53" s="81"/>
      <c r="D53" s="81"/>
      <c r="E53" s="81"/>
      <c r="F53" s="81"/>
      <c r="G53" s="81"/>
      <c r="H53" s="34" t="s">
        <v>40</v>
      </c>
      <c r="I53" s="29"/>
      <c r="J53" s="29"/>
      <c r="K53" s="32"/>
      <c r="L53" s="32"/>
      <c r="M53" s="32"/>
      <c r="N53" s="33"/>
    </row>
    <row r="54" spans="1:14" s="6" customFormat="1" ht="12" customHeight="1">
      <c r="A54" s="29"/>
      <c r="B54" s="29"/>
      <c r="C54" s="28"/>
      <c r="D54" s="29"/>
      <c r="E54" s="29"/>
      <c r="F54" s="30"/>
      <c r="G54" s="29"/>
      <c r="H54" s="34" t="s">
        <v>44</v>
      </c>
      <c r="I54" s="29"/>
      <c r="J54" s="29"/>
      <c r="K54" s="31"/>
      <c r="L54" s="31"/>
      <c r="M54" s="31"/>
      <c r="N54" s="28"/>
    </row>
    <row r="55" spans="1:14" s="6" customFormat="1" ht="12" customHeight="1">
      <c r="A55" s="29"/>
      <c r="B55" s="29"/>
      <c r="C55" s="28"/>
      <c r="D55" s="29"/>
      <c r="E55" s="29"/>
      <c r="F55" s="30"/>
      <c r="G55" s="29"/>
      <c r="H55" s="11"/>
      <c r="I55" s="29"/>
      <c r="J55" s="29"/>
      <c r="K55" s="31"/>
      <c r="L55" s="31"/>
      <c r="M55" s="31"/>
      <c r="N55" s="28"/>
    </row>
    <row r="56" spans="1:14" s="6" customFormat="1" ht="12" customHeight="1">
      <c r="A56" s="29"/>
      <c r="B56" s="29"/>
      <c r="C56" s="28"/>
      <c r="D56" s="29"/>
      <c r="E56" s="29"/>
      <c r="F56" s="30"/>
      <c r="G56" s="29"/>
      <c r="H56" s="34" t="s">
        <v>45</v>
      </c>
      <c r="I56" s="29"/>
      <c r="J56" s="29"/>
      <c r="K56" s="31"/>
      <c r="L56" s="31"/>
      <c r="M56" s="31"/>
      <c r="N56" s="28"/>
    </row>
    <row r="57" spans="1:14" s="6" customFormat="1">
      <c r="A57" s="84" t="s">
        <v>141</v>
      </c>
      <c r="B57" s="81"/>
      <c r="C57" s="81"/>
      <c r="D57" s="81"/>
      <c r="E57" s="81"/>
      <c r="F57" s="81"/>
      <c r="G57" s="81"/>
      <c r="H57" s="34" t="s">
        <v>39</v>
      </c>
      <c r="I57" s="29"/>
      <c r="J57" s="29"/>
      <c r="K57" s="32"/>
      <c r="L57" s="32"/>
      <c r="M57" s="32"/>
      <c r="N57" s="33"/>
    </row>
    <row r="58" spans="1:14" s="6" customFormat="1">
      <c r="A58" s="84" t="s">
        <v>46</v>
      </c>
      <c r="B58" s="81"/>
      <c r="C58" s="81"/>
      <c r="D58" s="81"/>
      <c r="E58" s="81"/>
      <c r="F58" s="81"/>
      <c r="G58" s="81"/>
      <c r="H58" s="34" t="s">
        <v>40</v>
      </c>
      <c r="I58" s="29"/>
      <c r="J58" s="29"/>
      <c r="K58" s="32"/>
      <c r="L58" s="32"/>
      <c r="M58" s="32"/>
      <c r="N58" s="33"/>
    </row>
    <row r="59" spans="1:14" s="6" customFormat="1" ht="12" customHeight="1">
      <c r="A59" s="29"/>
      <c r="B59" s="29"/>
      <c r="C59" s="28"/>
      <c r="D59" s="29"/>
      <c r="E59" s="29"/>
      <c r="F59" s="30"/>
      <c r="G59" s="29"/>
      <c r="H59" s="34" t="s">
        <v>44</v>
      </c>
      <c r="I59" s="29"/>
      <c r="J59" s="29"/>
      <c r="K59" s="31"/>
      <c r="L59" s="31"/>
      <c r="M59" s="31"/>
      <c r="N59" s="28"/>
    </row>
    <row r="60" spans="1:14" s="6" customFormat="1" ht="12" customHeight="1">
      <c r="A60" s="29"/>
      <c r="B60" s="29"/>
      <c r="C60" s="28"/>
      <c r="D60" s="29"/>
      <c r="E60" s="29"/>
      <c r="F60" s="30"/>
      <c r="G60" s="29"/>
      <c r="H60" s="11"/>
      <c r="I60" s="29"/>
      <c r="J60" s="29"/>
      <c r="K60" s="31"/>
      <c r="L60" s="31"/>
      <c r="M60" s="31"/>
      <c r="N60" s="28"/>
    </row>
    <row r="61" spans="1:14" s="6" customFormat="1" ht="12" customHeight="1">
      <c r="A61" s="29"/>
      <c r="B61" s="29"/>
      <c r="C61" s="28"/>
      <c r="D61" s="29"/>
      <c r="E61" s="29"/>
      <c r="F61" s="30"/>
      <c r="G61" s="29"/>
      <c r="H61" s="34" t="s">
        <v>45</v>
      </c>
      <c r="I61" s="29"/>
      <c r="J61" s="29"/>
      <c r="K61" s="31"/>
      <c r="L61" s="31"/>
      <c r="M61" s="31"/>
      <c r="N61" s="28"/>
    </row>
    <row r="62" spans="1:14" s="6" customFormat="1">
      <c r="A62" s="84" t="s">
        <v>53</v>
      </c>
      <c r="B62" s="81"/>
      <c r="C62" s="81"/>
      <c r="D62" s="81"/>
      <c r="E62" s="81"/>
      <c r="F62" s="81"/>
      <c r="G62" s="81"/>
      <c r="H62" s="34" t="s">
        <v>39</v>
      </c>
      <c r="I62" s="29"/>
      <c r="J62" s="29"/>
      <c r="K62" s="32"/>
      <c r="L62" s="32"/>
      <c r="M62" s="32"/>
      <c r="N62" s="33"/>
    </row>
    <row r="63" spans="1:14" s="6" customFormat="1">
      <c r="A63" s="84" t="s">
        <v>46</v>
      </c>
      <c r="B63" s="81"/>
      <c r="C63" s="81"/>
      <c r="D63" s="81"/>
      <c r="E63" s="81"/>
      <c r="F63" s="81"/>
      <c r="G63" s="81"/>
      <c r="H63" s="34" t="s">
        <v>40</v>
      </c>
      <c r="I63" s="29"/>
      <c r="J63" s="29"/>
      <c r="K63" s="32"/>
      <c r="L63" s="32"/>
      <c r="M63" s="32"/>
      <c r="N63" s="33"/>
    </row>
    <row r="64" spans="1:14" s="6" customFormat="1" ht="12" customHeight="1">
      <c r="A64" s="29"/>
      <c r="B64" s="29"/>
      <c r="C64" s="28"/>
      <c r="D64" s="29"/>
      <c r="E64" s="29"/>
      <c r="F64" s="30"/>
      <c r="G64" s="29"/>
      <c r="H64" s="34" t="s">
        <v>44</v>
      </c>
      <c r="I64" s="29"/>
      <c r="J64" s="29"/>
      <c r="K64" s="31"/>
      <c r="L64" s="31"/>
      <c r="M64" s="31"/>
      <c r="N64" s="28"/>
    </row>
    <row r="65" spans="1:14" s="6" customFormat="1" ht="12" customHeight="1">
      <c r="A65" s="29"/>
      <c r="B65" s="29"/>
      <c r="C65" s="28"/>
      <c r="D65" s="29"/>
      <c r="E65" s="29"/>
      <c r="F65" s="30"/>
      <c r="G65" s="29"/>
      <c r="H65" s="11"/>
      <c r="I65" s="29"/>
      <c r="J65" s="29"/>
      <c r="K65" s="31"/>
      <c r="L65" s="31"/>
      <c r="M65" s="31"/>
      <c r="N65" s="28"/>
    </row>
    <row r="66" spans="1:14" s="6" customFormat="1" ht="12" customHeight="1">
      <c r="A66" s="29"/>
      <c r="B66" s="29"/>
      <c r="C66" s="28"/>
      <c r="D66" s="29"/>
      <c r="E66" s="29"/>
      <c r="F66" s="30"/>
      <c r="G66" s="29"/>
      <c r="H66" s="34" t="s">
        <v>45</v>
      </c>
      <c r="I66" s="29"/>
      <c r="J66" s="29"/>
      <c r="K66" s="31"/>
      <c r="L66" s="31"/>
      <c r="M66" s="31"/>
      <c r="N66" s="28"/>
    </row>
  </sheetData>
  <mergeCells count="43">
    <mergeCell ref="A9:G9"/>
    <mergeCell ref="D5:D6"/>
    <mergeCell ref="E5:E6"/>
    <mergeCell ref="F4:F6"/>
    <mergeCell ref="G4:G6"/>
    <mergeCell ref="B4:B6"/>
    <mergeCell ref="D4:E4"/>
    <mergeCell ref="N4:N6"/>
    <mergeCell ref="M5:M6"/>
    <mergeCell ref="I4:M4"/>
    <mergeCell ref="H4:H6"/>
    <mergeCell ref="K5:L5"/>
    <mergeCell ref="I5:J5"/>
    <mergeCell ref="A13:G13"/>
    <mergeCell ref="A19:A21"/>
    <mergeCell ref="A43:G43"/>
    <mergeCell ref="A42:G42"/>
    <mergeCell ref="A52:G52"/>
    <mergeCell ref="A53:G53"/>
    <mergeCell ref="A48:G48"/>
    <mergeCell ref="A47:G47"/>
    <mergeCell ref="A15:A17"/>
    <mergeCell ref="A30:G30"/>
    <mergeCell ref="A34:G34"/>
    <mergeCell ref="A26:G26"/>
    <mergeCell ref="A18:G18"/>
    <mergeCell ref="A22:G22"/>
    <mergeCell ref="A58:G58"/>
    <mergeCell ref="A57:G57"/>
    <mergeCell ref="A62:G62"/>
    <mergeCell ref="A63:G63"/>
    <mergeCell ref="A2:N2"/>
    <mergeCell ref="A3:N3"/>
    <mergeCell ref="C4:C6"/>
    <mergeCell ref="A8:G8"/>
    <mergeCell ref="A4:A6"/>
    <mergeCell ref="A14:G14"/>
    <mergeCell ref="A38:G38"/>
    <mergeCell ref="A31:A33"/>
    <mergeCell ref="A35:A37"/>
    <mergeCell ref="A39:A41"/>
    <mergeCell ref="A23:A25"/>
    <mergeCell ref="A27:A29"/>
  </mergeCells>
  <pageMargins left="0.59055118110236227" right="0" top="0.62992125984251968" bottom="0" header="0.19685039370078741" footer="0.19685039370078741"/>
  <pageSetup paperSize="9" scale="7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B1:FK22"/>
  <sheetViews>
    <sheetView view="pageBreakPreview" zoomScaleNormal="100" workbookViewId="0">
      <selection activeCell="AP10" sqref="AP10"/>
    </sheetView>
  </sheetViews>
  <sheetFormatPr defaultColWidth="0.85546875" defaultRowHeight="12"/>
  <cols>
    <col min="1" max="16384" width="0.85546875" style="1"/>
  </cols>
  <sheetData>
    <row r="1" spans="2:167" ht="26.25" customHeight="1">
      <c r="B1" s="98" t="s">
        <v>54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98"/>
      <c r="BN1" s="98"/>
      <c r="BO1" s="98"/>
      <c r="BP1" s="98"/>
      <c r="BQ1" s="98"/>
      <c r="BR1" s="98"/>
      <c r="BS1" s="98"/>
      <c r="BT1" s="98"/>
      <c r="BU1" s="98"/>
      <c r="BV1" s="98"/>
      <c r="BW1" s="98"/>
      <c r="BX1" s="98"/>
      <c r="BY1" s="98"/>
      <c r="BZ1" s="98"/>
      <c r="CA1" s="98"/>
      <c r="CB1" s="98"/>
      <c r="CC1" s="98"/>
      <c r="CD1" s="98"/>
      <c r="CE1" s="98"/>
      <c r="CF1" s="98"/>
      <c r="CG1" s="98"/>
      <c r="CH1" s="98"/>
      <c r="CI1" s="98"/>
      <c r="CJ1" s="98"/>
      <c r="CK1" s="98"/>
      <c r="CL1" s="98"/>
      <c r="CM1" s="98"/>
      <c r="CN1" s="98"/>
      <c r="CO1" s="98"/>
      <c r="CP1" s="98"/>
      <c r="CQ1" s="98"/>
      <c r="CR1" s="98"/>
      <c r="CS1" s="98"/>
      <c r="CT1" s="98"/>
      <c r="CU1" s="98"/>
      <c r="CV1" s="98"/>
      <c r="CW1" s="98"/>
      <c r="CX1" s="98"/>
      <c r="CY1" s="98"/>
      <c r="CZ1" s="98"/>
      <c r="DA1" s="98"/>
      <c r="DB1" s="98"/>
      <c r="DC1" s="98"/>
      <c r="DD1" s="98"/>
      <c r="DE1" s="98"/>
      <c r="DF1" s="98"/>
      <c r="DG1" s="98"/>
      <c r="DH1" s="98"/>
      <c r="DI1" s="98"/>
      <c r="DJ1" s="98"/>
      <c r="DK1" s="98"/>
      <c r="DL1" s="98"/>
      <c r="DM1" s="98"/>
      <c r="DN1" s="98"/>
      <c r="DO1" s="98"/>
      <c r="DP1" s="98"/>
      <c r="DQ1" s="98"/>
      <c r="DR1" s="98"/>
      <c r="DS1" s="98"/>
      <c r="DT1" s="98"/>
      <c r="DU1" s="98"/>
      <c r="DV1" s="98"/>
      <c r="DW1" s="98"/>
      <c r="DX1" s="98"/>
      <c r="DY1" s="98"/>
      <c r="DZ1" s="98"/>
      <c r="EA1" s="98"/>
      <c r="EB1" s="98"/>
      <c r="EC1" s="98"/>
      <c r="ED1" s="98"/>
      <c r="EE1" s="98"/>
      <c r="EF1" s="98"/>
      <c r="EG1" s="98"/>
      <c r="EH1" s="98"/>
      <c r="EI1" s="98"/>
      <c r="EJ1" s="98"/>
      <c r="EK1" s="98"/>
      <c r="EL1" s="98"/>
      <c r="EM1" s="98"/>
      <c r="EN1" s="98"/>
      <c r="EO1" s="98"/>
      <c r="EP1" s="98"/>
      <c r="EQ1" s="98"/>
      <c r="ER1" s="98"/>
      <c r="ES1" s="98"/>
      <c r="ET1" s="98"/>
      <c r="EU1" s="98"/>
      <c r="EV1" s="98"/>
      <c r="EW1" s="98"/>
      <c r="EX1" s="98"/>
      <c r="EY1" s="98"/>
      <c r="EZ1" s="98"/>
      <c r="FA1" s="98"/>
      <c r="FB1" s="98"/>
      <c r="FC1" s="98"/>
      <c r="FD1" s="98"/>
      <c r="FE1" s="98"/>
      <c r="FF1" s="98"/>
      <c r="FG1" s="98"/>
      <c r="FH1" s="98"/>
      <c r="FI1" s="98"/>
      <c r="FJ1" s="98"/>
      <c r="FK1" s="98"/>
    </row>
    <row r="2" spans="2:167" ht="27" customHeight="1">
      <c r="B2" s="69" t="s">
        <v>55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  <c r="CA2" s="70"/>
      <c r="CB2" s="70"/>
      <c r="CC2" s="70"/>
      <c r="CD2" s="70"/>
      <c r="CE2" s="70"/>
      <c r="CF2" s="70"/>
      <c r="CG2" s="70"/>
      <c r="CH2" s="70"/>
      <c r="CI2" s="70"/>
      <c r="CJ2" s="70"/>
      <c r="CK2" s="70"/>
      <c r="CL2" s="70"/>
      <c r="CM2" s="70"/>
      <c r="CN2" s="70"/>
      <c r="CO2" s="70"/>
      <c r="CP2" s="70"/>
      <c r="CQ2" s="70"/>
      <c r="CR2" s="70"/>
      <c r="CS2" s="70"/>
      <c r="CT2" s="70"/>
      <c r="CU2" s="70"/>
      <c r="CV2" s="70"/>
      <c r="CW2" s="70"/>
      <c r="CX2" s="70"/>
      <c r="CY2" s="70"/>
      <c r="CZ2" s="70"/>
      <c r="DA2" s="70"/>
      <c r="DB2" s="70"/>
      <c r="DC2" s="70"/>
      <c r="DD2" s="70"/>
      <c r="DE2" s="70"/>
      <c r="DF2" s="70"/>
      <c r="DG2" s="70"/>
      <c r="DH2" s="70"/>
      <c r="DI2" s="70"/>
      <c r="DJ2" s="70"/>
      <c r="DK2" s="70"/>
      <c r="DL2" s="70"/>
      <c r="DM2" s="70"/>
      <c r="DN2" s="70"/>
      <c r="DO2" s="70"/>
      <c r="DP2" s="70"/>
      <c r="DQ2" s="70"/>
      <c r="DR2" s="70"/>
      <c r="DS2" s="70"/>
      <c r="DT2" s="70"/>
      <c r="DU2" s="70"/>
      <c r="DV2" s="70"/>
      <c r="DW2" s="70"/>
      <c r="DX2" s="70"/>
      <c r="DY2" s="70"/>
      <c r="DZ2" s="70"/>
      <c r="EA2" s="70"/>
      <c r="EB2" s="70"/>
      <c r="EC2" s="70"/>
      <c r="ED2" s="70"/>
      <c r="EE2" s="70"/>
      <c r="EF2" s="70"/>
      <c r="EG2" s="70"/>
      <c r="EH2" s="70"/>
      <c r="EI2" s="70"/>
      <c r="EJ2" s="70"/>
      <c r="EK2" s="70"/>
      <c r="EL2" s="70"/>
      <c r="EM2" s="70"/>
      <c r="EN2" s="70"/>
      <c r="EO2" s="70"/>
      <c r="EP2" s="70"/>
      <c r="EQ2" s="70"/>
      <c r="ER2" s="70"/>
      <c r="ES2" s="70"/>
      <c r="ET2" s="70"/>
      <c r="EU2" s="70"/>
      <c r="EV2" s="70"/>
      <c r="EW2" s="70"/>
      <c r="EX2" s="70"/>
      <c r="EY2" s="70"/>
      <c r="EZ2" s="70"/>
      <c r="FA2" s="70"/>
      <c r="FB2" s="70"/>
      <c r="FC2" s="70"/>
      <c r="FD2" s="70"/>
      <c r="FE2" s="70"/>
      <c r="FF2" s="70"/>
      <c r="FG2" s="70"/>
      <c r="FH2" s="70"/>
      <c r="FI2" s="70"/>
      <c r="FJ2" s="70"/>
      <c r="FK2" s="70"/>
    </row>
    <row r="3" spans="2:167" ht="27" customHeight="1">
      <c r="B3" s="69" t="s">
        <v>56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70"/>
      <c r="CM3" s="70"/>
      <c r="CN3" s="70"/>
      <c r="CO3" s="70"/>
      <c r="CP3" s="70"/>
      <c r="CQ3" s="70"/>
      <c r="CR3" s="70"/>
      <c r="CS3" s="70"/>
      <c r="CT3" s="70"/>
      <c r="CU3" s="70"/>
      <c r="CV3" s="70"/>
      <c r="CW3" s="70"/>
      <c r="CX3" s="70"/>
      <c r="CY3" s="70"/>
      <c r="CZ3" s="70"/>
      <c r="DA3" s="70"/>
      <c r="DB3" s="70"/>
      <c r="DC3" s="70"/>
      <c r="DD3" s="70"/>
      <c r="DE3" s="70"/>
      <c r="DF3" s="70"/>
      <c r="DG3" s="70"/>
      <c r="DH3" s="70"/>
      <c r="DI3" s="70"/>
      <c r="DJ3" s="70"/>
      <c r="DK3" s="70"/>
      <c r="DL3" s="70"/>
      <c r="DM3" s="70"/>
      <c r="DN3" s="70"/>
      <c r="DO3" s="70"/>
      <c r="DP3" s="70"/>
      <c r="DQ3" s="70"/>
      <c r="DR3" s="70"/>
      <c r="DS3" s="70"/>
      <c r="DT3" s="70"/>
      <c r="DU3" s="70"/>
      <c r="DV3" s="70"/>
      <c r="DW3" s="70"/>
      <c r="DX3" s="70"/>
      <c r="DY3" s="70"/>
      <c r="DZ3" s="70"/>
      <c r="EA3" s="70"/>
      <c r="EB3" s="70"/>
      <c r="EC3" s="70"/>
      <c r="ED3" s="70"/>
      <c r="EE3" s="70"/>
      <c r="EF3" s="70"/>
      <c r="EG3" s="70"/>
      <c r="EH3" s="70"/>
      <c r="EI3" s="70"/>
      <c r="EJ3" s="70"/>
      <c r="EK3" s="70"/>
      <c r="EL3" s="70"/>
      <c r="EM3" s="70"/>
      <c r="EN3" s="70"/>
      <c r="EO3" s="70"/>
      <c r="EP3" s="70"/>
      <c r="EQ3" s="70"/>
      <c r="ER3" s="70"/>
      <c r="ES3" s="70"/>
      <c r="ET3" s="70"/>
      <c r="EU3" s="70"/>
      <c r="EV3" s="70"/>
      <c r="EW3" s="70"/>
      <c r="EX3" s="70"/>
      <c r="EY3" s="70"/>
      <c r="EZ3" s="70"/>
      <c r="FA3" s="70"/>
      <c r="FB3" s="70"/>
      <c r="FC3" s="70"/>
      <c r="FD3" s="70"/>
      <c r="FE3" s="70"/>
      <c r="FF3" s="70"/>
      <c r="FG3" s="70"/>
      <c r="FH3" s="70"/>
      <c r="FI3" s="70"/>
      <c r="FJ3" s="70"/>
      <c r="FK3" s="70"/>
    </row>
    <row r="4" spans="2:167" s="10" customFormat="1" ht="39" customHeight="1">
      <c r="B4" s="69" t="s">
        <v>57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/>
      <c r="CN4" s="70"/>
      <c r="CO4" s="70"/>
      <c r="CP4" s="70"/>
      <c r="CQ4" s="70"/>
      <c r="CR4" s="70"/>
      <c r="CS4" s="70"/>
      <c r="CT4" s="70"/>
      <c r="CU4" s="70"/>
      <c r="CV4" s="70"/>
      <c r="CW4" s="70"/>
      <c r="CX4" s="70"/>
      <c r="CY4" s="70"/>
      <c r="CZ4" s="70"/>
      <c r="DA4" s="70"/>
      <c r="DB4" s="70"/>
      <c r="DC4" s="70"/>
      <c r="DD4" s="70"/>
      <c r="DE4" s="70"/>
      <c r="DF4" s="70"/>
      <c r="DG4" s="70"/>
      <c r="DH4" s="70"/>
      <c r="DI4" s="70"/>
      <c r="DJ4" s="70"/>
      <c r="DK4" s="70"/>
      <c r="DL4" s="70"/>
      <c r="DM4" s="70"/>
      <c r="DN4" s="70"/>
      <c r="DO4" s="70"/>
      <c r="DP4" s="70"/>
      <c r="DQ4" s="70"/>
      <c r="DR4" s="70"/>
      <c r="DS4" s="70"/>
      <c r="DT4" s="70"/>
      <c r="DU4" s="70"/>
      <c r="DV4" s="70"/>
      <c r="DW4" s="70"/>
      <c r="DX4" s="70"/>
      <c r="DY4" s="70"/>
      <c r="DZ4" s="70"/>
      <c r="EA4" s="70"/>
      <c r="EB4" s="70"/>
      <c r="EC4" s="70"/>
      <c r="ED4" s="70"/>
      <c r="EE4" s="70"/>
      <c r="EF4" s="70"/>
      <c r="EG4" s="70"/>
      <c r="EH4" s="70"/>
      <c r="EI4" s="70"/>
      <c r="EJ4" s="70"/>
      <c r="EK4" s="70"/>
      <c r="EL4" s="70"/>
      <c r="EM4" s="70"/>
      <c r="EN4" s="70"/>
      <c r="EO4" s="70"/>
      <c r="EP4" s="70"/>
      <c r="EQ4" s="70"/>
      <c r="ER4" s="70"/>
      <c r="ES4" s="70"/>
      <c r="ET4" s="70"/>
      <c r="EU4" s="70"/>
      <c r="EV4" s="70"/>
      <c r="EW4" s="70"/>
      <c r="EX4" s="70"/>
      <c r="EY4" s="70"/>
      <c r="EZ4" s="70"/>
      <c r="FA4" s="70"/>
      <c r="FB4" s="70"/>
      <c r="FC4" s="70"/>
      <c r="FD4" s="70"/>
      <c r="FE4" s="70"/>
      <c r="FF4" s="70"/>
      <c r="FG4" s="70"/>
      <c r="FH4" s="70"/>
      <c r="FI4" s="70"/>
      <c r="FJ4" s="70"/>
      <c r="FK4" s="70"/>
    </row>
    <row r="5" spans="2:167" ht="13.5" customHeight="1">
      <c r="B5" s="99" t="s">
        <v>142</v>
      </c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  <c r="BM5" s="99"/>
      <c r="BN5" s="99"/>
      <c r="BO5" s="99"/>
      <c r="BP5" s="99"/>
      <c r="BQ5" s="99"/>
      <c r="BR5" s="99"/>
      <c r="BS5" s="99"/>
      <c r="BT5" s="99"/>
      <c r="BU5" s="99"/>
      <c r="BV5" s="99"/>
      <c r="BW5" s="99"/>
      <c r="BX5" s="99"/>
      <c r="BY5" s="99"/>
      <c r="BZ5" s="99"/>
      <c r="CA5" s="99"/>
      <c r="CB5" s="99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</row>
    <row r="6" spans="2:167" ht="13.5" customHeight="1">
      <c r="B6" s="99" t="s">
        <v>143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  <c r="BM6" s="99"/>
      <c r="BN6" s="99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</row>
    <row r="7" spans="2:167" ht="13.5" customHeight="1">
      <c r="B7" s="99" t="s">
        <v>144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</row>
    <row r="8" spans="2:167" ht="13.5" customHeight="1">
      <c r="B8" s="9" t="s">
        <v>58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</row>
    <row r="9" spans="2:167" ht="13.5" customHeight="1">
      <c r="B9" s="9" t="s">
        <v>59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</row>
    <row r="10" spans="2:167" ht="13.5" customHeight="1">
      <c r="B10" s="9" t="s">
        <v>60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</row>
    <row r="11" spans="2:167" s="10" customFormat="1" ht="39" customHeight="1">
      <c r="B11" s="69" t="s">
        <v>61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70"/>
      <c r="DB11" s="70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70"/>
      <c r="DQ11" s="70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70"/>
      <c r="EF11" s="70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70"/>
      <c r="EU11" s="70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70"/>
      <c r="FJ11" s="70"/>
      <c r="FK11" s="70"/>
    </row>
    <row r="12" spans="2:167" s="10" customFormat="1" ht="27" customHeight="1">
      <c r="B12" s="69" t="s">
        <v>62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  <c r="DQ12" s="70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70"/>
      <c r="EF12" s="70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70"/>
      <c r="EU12" s="70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70"/>
      <c r="FJ12" s="70"/>
      <c r="FK12" s="70"/>
    </row>
    <row r="13" spans="2:167" ht="51" customHeight="1">
      <c r="B13" s="69" t="s">
        <v>63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  <c r="CA13" s="69"/>
      <c r="CB13" s="69"/>
      <c r="CC13" s="69"/>
      <c r="CD13" s="69"/>
      <c r="CE13" s="69"/>
      <c r="CF13" s="69"/>
      <c r="CG13" s="69"/>
      <c r="CH13" s="69"/>
      <c r="CI13" s="69"/>
      <c r="CJ13" s="69"/>
      <c r="CK13" s="69"/>
      <c r="CL13" s="69"/>
      <c r="CM13" s="69"/>
      <c r="CN13" s="69"/>
      <c r="CO13" s="69"/>
      <c r="CP13" s="69"/>
      <c r="CQ13" s="69"/>
      <c r="CR13" s="69"/>
      <c r="CS13" s="69"/>
      <c r="CT13" s="69"/>
      <c r="CU13" s="69"/>
      <c r="CV13" s="69"/>
      <c r="CW13" s="69"/>
      <c r="CX13" s="69"/>
      <c r="CY13" s="69"/>
      <c r="CZ13" s="69"/>
      <c r="DA13" s="69"/>
      <c r="DB13" s="69"/>
      <c r="DC13" s="69"/>
      <c r="DD13" s="69"/>
      <c r="DE13" s="69"/>
      <c r="DF13" s="69"/>
      <c r="DG13" s="69"/>
      <c r="DH13" s="69"/>
      <c r="DI13" s="69"/>
      <c r="DJ13" s="69"/>
      <c r="DK13" s="69"/>
      <c r="DL13" s="69"/>
      <c r="DM13" s="69"/>
      <c r="DN13" s="69"/>
      <c r="DO13" s="69"/>
      <c r="DP13" s="69"/>
      <c r="DQ13" s="69"/>
      <c r="DR13" s="69"/>
      <c r="DS13" s="69"/>
      <c r="DT13" s="69"/>
      <c r="DU13" s="69"/>
      <c r="DV13" s="69"/>
      <c r="DW13" s="69"/>
      <c r="DX13" s="69"/>
      <c r="DY13" s="69"/>
      <c r="DZ13" s="69"/>
      <c r="EA13" s="69"/>
      <c r="EB13" s="69"/>
      <c r="EC13" s="69"/>
      <c r="ED13" s="69"/>
      <c r="EE13" s="69"/>
      <c r="EF13" s="69"/>
      <c r="EG13" s="69"/>
      <c r="EH13" s="69"/>
      <c r="EI13" s="69"/>
      <c r="EJ13" s="69"/>
      <c r="EK13" s="69"/>
      <c r="EL13" s="69"/>
      <c r="EM13" s="69"/>
      <c r="EN13" s="69"/>
      <c r="EO13" s="69"/>
      <c r="EP13" s="69"/>
      <c r="EQ13" s="69"/>
      <c r="ER13" s="69"/>
      <c r="ES13" s="69"/>
      <c r="ET13" s="69"/>
      <c r="EU13" s="69"/>
      <c r="EV13" s="69"/>
      <c r="EW13" s="69"/>
      <c r="EX13" s="69"/>
      <c r="EY13" s="69"/>
      <c r="EZ13" s="69"/>
      <c r="FA13" s="69"/>
      <c r="FB13" s="69"/>
      <c r="FC13" s="69"/>
      <c r="FD13" s="69"/>
      <c r="FE13" s="69"/>
      <c r="FF13" s="69"/>
      <c r="FG13" s="69"/>
      <c r="FH13" s="69"/>
      <c r="FI13" s="69"/>
      <c r="FJ13" s="69"/>
      <c r="FK13" s="69"/>
    </row>
    <row r="14" spans="2:167" ht="51" customHeight="1">
      <c r="B14" s="69" t="s">
        <v>64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69"/>
      <c r="CO14" s="69"/>
      <c r="CP14" s="69"/>
      <c r="CQ14" s="69"/>
      <c r="CR14" s="69"/>
      <c r="CS14" s="69"/>
      <c r="CT14" s="69"/>
      <c r="CU14" s="69"/>
      <c r="CV14" s="69"/>
      <c r="CW14" s="69"/>
      <c r="CX14" s="69"/>
      <c r="CY14" s="69"/>
      <c r="CZ14" s="69"/>
      <c r="DA14" s="69"/>
      <c r="DB14" s="69"/>
      <c r="DC14" s="69"/>
      <c r="DD14" s="69"/>
      <c r="DE14" s="69"/>
      <c r="DF14" s="69"/>
      <c r="DG14" s="69"/>
      <c r="DH14" s="69"/>
      <c r="DI14" s="69"/>
      <c r="DJ14" s="69"/>
      <c r="DK14" s="69"/>
      <c r="DL14" s="69"/>
      <c r="DM14" s="69"/>
      <c r="DN14" s="69"/>
      <c r="DO14" s="69"/>
      <c r="DP14" s="69"/>
      <c r="DQ14" s="69"/>
      <c r="DR14" s="69"/>
      <c r="DS14" s="69"/>
      <c r="DT14" s="69"/>
      <c r="DU14" s="69"/>
      <c r="DV14" s="69"/>
      <c r="DW14" s="69"/>
      <c r="DX14" s="69"/>
      <c r="DY14" s="69"/>
      <c r="DZ14" s="69"/>
      <c r="EA14" s="69"/>
      <c r="EB14" s="69"/>
      <c r="EC14" s="69"/>
      <c r="ED14" s="69"/>
      <c r="EE14" s="69"/>
      <c r="EF14" s="69"/>
      <c r="EG14" s="69"/>
      <c r="EH14" s="69"/>
      <c r="EI14" s="69"/>
      <c r="EJ14" s="69"/>
      <c r="EK14" s="69"/>
      <c r="EL14" s="69"/>
      <c r="EM14" s="69"/>
      <c r="EN14" s="69"/>
      <c r="EO14" s="69"/>
      <c r="EP14" s="69"/>
      <c r="EQ14" s="69"/>
      <c r="ER14" s="69"/>
      <c r="ES14" s="69"/>
      <c r="ET14" s="69"/>
      <c r="EU14" s="69"/>
      <c r="EV14" s="69"/>
      <c r="EW14" s="69"/>
      <c r="EX14" s="69"/>
      <c r="EY14" s="69"/>
      <c r="EZ14" s="69"/>
      <c r="FA14" s="69"/>
      <c r="FB14" s="69"/>
      <c r="FC14" s="69"/>
      <c r="FD14" s="69"/>
      <c r="FE14" s="69"/>
      <c r="FF14" s="69"/>
      <c r="FG14" s="69"/>
      <c r="FH14" s="69"/>
      <c r="FI14" s="69"/>
      <c r="FJ14" s="69"/>
      <c r="FK14" s="69"/>
    </row>
    <row r="15" spans="2:167" ht="39" customHeight="1">
      <c r="B15" s="69" t="s">
        <v>65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  <c r="CZ15" s="69"/>
      <c r="DA15" s="69"/>
      <c r="DB15" s="69"/>
      <c r="DC15" s="69"/>
      <c r="DD15" s="69"/>
      <c r="DE15" s="69"/>
      <c r="DF15" s="69"/>
      <c r="DG15" s="69"/>
      <c r="DH15" s="69"/>
      <c r="DI15" s="69"/>
      <c r="DJ15" s="69"/>
      <c r="DK15" s="69"/>
      <c r="DL15" s="69"/>
      <c r="DM15" s="69"/>
      <c r="DN15" s="69"/>
      <c r="DO15" s="69"/>
      <c r="DP15" s="69"/>
      <c r="DQ15" s="69"/>
      <c r="DR15" s="69"/>
      <c r="DS15" s="69"/>
      <c r="DT15" s="69"/>
      <c r="DU15" s="69"/>
      <c r="DV15" s="69"/>
      <c r="DW15" s="69"/>
      <c r="DX15" s="69"/>
      <c r="DY15" s="69"/>
      <c r="DZ15" s="69"/>
      <c r="EA15" s="69"/>
      <c r="EB15" s="69"/>
      <c r="EC15" s="69"/>
      <c r="ED15" s="69"/>
      <c r="EE15" s="69"/>
      <c r="EF15" s="69"/>
      <c r="EG15" s="69"/>
      <c r="EH15" s="69"/>
      <c r="EI15" s="69"/>
      <c r="EJ15" s="69"/>
      <c r="EK15" s="69"/>
      <c r="EL15" s="69"/>
      <c r="EM15" s="69"/>
      <c r="EN15" s="69"/>
      <c r="EO15" s="69"/>
      <c r="EP15" s="69"/>
      <c r="EQ15" s="69"/>
      <c r="ER15" s="69"/>
      <c r="ES15" s="69"/>
      <c r="ET15" s="69"/>
      <c r="EU15" s="69"/>
      <c r="EV15" s="69"/>
      <c r="EW15" s="69"/>
      <c r="EX15" s="69"/>
      <c r="EY15" s="69"/>
      <c r="EZ15" s="69"/>
      <c r="FA15" s="69"/>
      <c r="FB15" s="69"/>
      <c r="FC15" s="69"/>
      <c r="FD15" s="69"/>
      <c r="FE15" s="69"/>
      <c r="FF15" s="69"/>
      <c r="FG15" s="69"/>
      <c r="FH15" s="69"/>
      <c r="FI15" s="69"/>
      <c r="FJ15" s="69"/>
      <c r="FK15" s="69"/>
    </row>
    <row r="16" spans="2:167" ht="27" customHeight="1">
      <c r="B16" s="69" t="s">
        <v>72</v>
      </c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  <c r="CB16" s="69"/>
      <c r="CC16" s="69"/>
      <c r="CD16" s="69"/>
      <c r="CE16" s="69"/>
      <c r="CF16" s="69"/>
      <c r="CG16" s="69"/>
      <c r="CH16" s="69"/>
      <c r="CI16" s="69"/>
      <c r="CJ16" s="69"/>
      <c r="CK16" s="69"/>
      <c r="CL16" s="69"/>
      <c r="CM16" s="69"/>
      <c r="CN16" s="69"/>
      <c r="CO16" s="69"/>
      <c r="CP16" s="69"/>
      <c r="CQ16" s="69"/>
      <c r="CR16" s="69"/>
      <c r="CS16" s="69"/>
      <c r="CT16" s="69"/>
      <c r="CU16" s="69"/>
      <c r="CV16" s="69"/>
      <c r="CW16" s="69"/>
      <c r="CX16" s="69"/>
      <c r="CY16" s="69"/>
      <c r="CZ16" s="69"/>
      <c r="DA16" s="69"/>
      <c r="DB16" s="69"/>
      <c r="DC16" s="69"/>
      <c r="DD16" s="69"/>
      <c r="DE16" s="69"/>
      <c r="DF16" s="69"/>
      <c r="DG16" s="69"/>
      <c r="DH16" s="69"/>
      <c r="DI16" s="69"/>
      <c r="DJ16" s="69"/>
      <c r="DK16" s="69"/>
      <c r="DL16" s="69"/>
      <c r="DM16" s="69"/>
      <c r="DN16" s="69"/>
      <c r="DO16" s="69"/>
      <c r="DP16" s="69"/>
      <c r="DQ16" s="69"/>
      <c r="DR16" s="69"/>
      <c r="DS16" s="69"/>
      <c r="DT16" s="69"/>
      <c r="DU16" s="69"/>
      <c r="DV16" s="69"/>
      <c r="DW16" s="69"/>
      <c r="DX16" s="69"/>
      <c r="DY16" s="69"/>
      <c r="DZ16" s="69"/>
      <c r="EA16" s="69"/>
      <c r="EB16" s="69"/>
      <c r="EC16" s="69"/>
      <c r="ED16" s="69"/>
      <c r="EE16" s="69"/>
      <c r="EF16" s="69"/>
      <c r="EG16" s="69"/>
      <c r="EH16" s="69"/>
      <c r="EI16" s="69"/>
      <c r="EJ16" s="69"/>
      <c r="EK16" s="69"/>
      <c r="EL16" s="69"/>
      <c r="EM16" s="69"/>
      <c r="EN16" s="69"/>
      <c r="EO16" s="69"/>
      <c r="EP16" s="69"/>
      <c r="EQ16" s="69"/>
      <c r="ER16" s="69"/>
      <c r="ES16" s="69"/>
      <c r="ET16" s="69"/>
      <c r="EU16" s="69"/>
      <c r="EV16" s="69"/>
      <c r="EW16" s="69"/>
      <c r="EX16" s="69"/>
      <c r="EY16" s="69"/>
      <c r="EZ16" s="69"/>
      <c r="FA16" s="69"/>
      <c r="FB16" s="69"/>
      <c r="FC16" s="69"/>
      <c r="FD16" s="69"/>
      <c r="FE16" s="69"/>
      <c r="FF16" s="69"/>
      <c r="FG16" s="69"/>
      <c r="FH16" s="69"/>
      <c r="FI16" s="69"/>
      <c r="FJ16" s="69"/>
      <c r="FK16" s="69"/>
    </row>
    <row r="17" spans="2:167" ht="27" customHeight="1">
      <c r="B17" s="69" t="s">
        <v>73</v>
      </c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V17" s="69"/>
      <c r="CW17" s="69"/>
      <c r="CX17" s="69"/>
      <c r="CY17" s="69"/>
      <c r="CZ17" s="69"/>
      <c r="DA17" s="69"/>
      <c r="DB17" s="69"/>
      <c r="DC17" s="69"/>
      <c r="DD17" s="69"/>
      <c r="DE17" s="69"/>
      <c r="DF17" s="69"/>
      <c r="DG17" s="69"/>
      <c r="DH17" s="69"/>
      <c r="DI17" s="69"/>
      <c r="DJ17" s="69"/>
      <c r="DK17" s="69"/>
      <c r="DL17" s="69"/>
      <c r="DM17" s="69"/>
      <c r="DN17" s="69"/>
      <c r="DO17" s="69"/>
      <c r="DP17" s="69"/>
      <c r="DQ17" s="69"/>
      <c r="DR17" s="69"/>
      <c r="DS17" s="69"/>
      <c r="DT17" s="69"/>
      <c r="DU17" s="69"/>
      <c r="DV17" s="69"/>
      <c r="DW17" s="69"/>
      <c r="DX17" s="69"/>
      <c r="DY17" s="69"/>
      <c r="DZ17" s="69"/>
      <c r="EA17" s="69"/>
      <c r="EB17" s="69"/>
      <c r="EC17" s="69"/>
      <c r="ED17" s="69"/>
      <c r="EE17" s="69"/>
      <c r="EF17" s="69"/>
      <c r="EG17" s="69"/>
      <c r="EH17" s="69"/>
      <c r="EI17" s="69"/>
      <c r="EJ17" s="69"/>
      <c r="EK17" s="69"/>
      <c r="EL17" s="69"/>
      <c r="EM17" s="69"/>
      <c r="EN17" s="69"/>
      <c r="EO17" s="69"/>
      <c r="EP17" s="69"/>
      <c r="EQ17" s="69"/>
      <c r="ER17" s="69"/>
      <c r="ES17" s="69"/>
      <c r="ET17" s="69"/>
      <c r="EU17" s="69"/>
      <c r="EV17" s="69"/>
      <c r="EW17" s="69"/>
      <c r="EX17" s="69"/>
      <c r="EY17" s="69"/>
      <c r="EZ17" s="69"/>
      <c r="FA17" s="69"/>
      <c r="FB17" s="69"/>
      <c r="FC17" s="69"/>
      <c r="FD17" s="69"/>
      <c r="FE17" s="69"/>
      <c r="FF17" s="69"/>
      <c r="FG17" s="69"/>
      <c r="FH17" s="69"/>
      <c r="FI17" s="69"/>
      <c r="FJ17" s="69"/>
      <c r="FK17" s="69"/>
    </row>
    <row r="18" spans="2:167" s="10" customFormat="1" ht="13.5">
      <c r="B18" s="9" t="s">
        <v>66</v>
      </c>
    </row>
    <row r="19" spans="2:167" s="10" customFormat="1" ht="13.5">
      <c r="B19" s="9" t="s">
        <v>67</v>
      </c>
    </row>
    <row r="20" spans="2:167" ht="26.25" customHeight="1">
      <c r="B20" s="69" t="s">
        <v>68</v>
      </c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70"/>
      <c r="CM20" s="70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70"/>
      <c r="DB20" s="70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70"/>
      <c r="DQ20" s="70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70"/>
      <c r="EF20" s="70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70"/>
      <c r="EU20" s="70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70"/>
      <c r="FJ20" s="70"/>
      <c r="FK20" s="70"/>
    </row>
    <row r="21" spans="2:167" ht="27" customHeight="1">
      <c r="B21" s="69" t="s">
        <v>69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70"/>
      <c r="CM21" s="70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70"/>
      <c r="DB21" s="70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70"/>
      <c r="DQ21" s="70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70"/>
      <c r="EF21" s="70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70"/>
      <c r="EU21" s="70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70"/>
      <c r="FJ21" s="70"/>
      <c r="FK21" s="70"/>
    </row>
    <row r="22" spans="2:167" ht="3" customHeight="1"/>
  </sheetData>
  <mergeCells count="16">
    <mergeCell ref="B21:FK21"/>
    <mergeCell ref="B1:FK1"/>
    <mergeCell ref="B13:FK13"/>
    <mergeCell ref="B14:FK14"/>
    <mergeCell ref="B15:FK15"/>
    <mergeCell ref="B2:FK2"/>
    <mergeCell ref="B3:FK3"/>
    <mergeCell ref="B4:FK4"/>
    <mergeCell ref="B11:FK11"/>
    <mergeCell ref="B12:FK12"/>
    <mergeCell ref="B20:FK20"/>
    <mergeCell ref="B16:FK16"/>
    <mergeCell ref="B17:FK17"/>
    <mergeCell ref="B5:CB5"/>
    <mergeCell ref="B6:BN6"/>
    <mergeCell ref="B7:CA7"/>
  </mergeCells>
  <pageMargins left="0.39370078740157483" right="0.31496062992125984" top="0.59055118110236227" bottom="0.31496062992125984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стр.1_6</vt:lpstr>
      <vt:lpstr>стр.7_8</vt:lpstr>
      <vt:lpstr>стр.9</vt:lpstr>
      <vt:lpstr>стр.1_6!Заголовки_для_печати</vt:lpstr>
      <vt:lpstr>стр.7_8!Заголовки_для_печати</vt:lpstr>
      <vt:lpstr>стр.7_8!Область_печати</vt:lpstr>
      <vt:lpstr>стр.9!Область_печати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М.А.Иванькова</cp:lastModifiedBy>
  <cp:lastPrinted>2020-04-09T13:08:48Z</cp:lastPrinted>
  <dcterms:created xsi:type="dcterms:W3CDTF">2011-01-28T08:18:11Z</dcterms:created>
  <dcterms:modified xsi:type="dcterms:W3CDTF">2020-04-09T13:21:16Z</dcterms:modified>
</cp:coreProperties>
</file>