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28455" windowHeight="119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2" i="1"/>
  <c r="H2"/>
  <c r="G2"/>
  <c r="E2"/>
  <c r="D2"/>
</calcChain>
</file>

<file path=xl/sharedStrings.xml><?xml version="1.0" encoding="utf-8"?>
<sst xmlns="http://schemas.openxmlformats.org/spreadsheetml/2006/main" count="194" uniqueCount="137">
  <si>
    <t/>
  </si>
  <si>
    <t>Волосовский муниципальный район. Период: с 01.01.2020 по 31.12.2020</t>
  </si>
  <si>
    <t>№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</si>
  <si>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</si>
  <si>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</si>
  <si>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</si>
  <si>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</si>
  <si>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</si>
  <si>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</si>
  <si>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</si>
  <si>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</si>
  <si>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</si>
  <si>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</si>
  <si>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</si>
  <si>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</si>
  <si>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</si>
  <si>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</si>
  <si>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</si>
  <si>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</si>
  <si>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</si>
  <si>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</si>
  <si>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</si>
  <si>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</si>
  <si>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</si>
  <si>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</si>
  <si>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</si>
  <si>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</si>
  <si>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</si>
  <si>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муниципальныx общеобразовательных учреждений</t>
  </si>
  <si>
    <t>учителей муниципальныx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</si>
  <si>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</si>
  <si>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</si>
  <si>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</si>
  <si>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</si>
  <si>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</si>
  <si>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В 2020 году снижение показателя произошло по причине закрытия МБДОУ "Детский сад № 6" на реновацию, а так же оттока местного населения в Санкт Петербург. В связи со сложившейся эпидемиологической обстановкой родители законные представители перенесли дату желаемого зачисления на 01.09.2021.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</si>
  <si>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</si>
  <si>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</si>
  <si>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</si>
  <si>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</si>
  <si>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</si>
  <si>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</si>
  <si>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</si>
  <si>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</si>
  <si>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</si>
  <si>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</si>
  <si>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</si>
  <si>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</si>
  <si>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</si>
  <si>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</si>
  <si>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</si>
  <si>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</si>
  <si>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</si>
  <si>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</si>
  <si>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</si>
  <si>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</si>
  <si>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В 2020 году снижение показателя произошло по причине перехода на дистанционное обучения , в сложившейся эпидемиологической обстановке, а так же по причине климатических условий в зимний период. Снизились расходы на коммунальные платежи, а так же расходы на электроэнергию. В 2022 году снижение показателя по причине отсутствия запланированных денежных средств на текущий ремонт, в связи с отсутствием проектно-сметной документации. Этот показатель будет пересмотрен в декабре 2021 года.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</si>
  <si>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</si>
  <si>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</si>
  <si>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</si>
  <si>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</si>
  <si>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</si>
  <si>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учреждений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</si>
  <si>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</si>
  <si>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</si>
  <si>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</si>
  <si>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</si>
  <si>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</si>
  <si>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</si>
  <si>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</si>
  <si>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</si>
  <si>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</si>
  <si>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</si>
  <si>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</si>
  <si>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</si>
  <si>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</si>
  <si>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</si>
  <si>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</si>
  <si>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год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</si>
  <si>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</si>
  <si>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</si>
  <si>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</si>
  <si>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</si>
  <si>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</si>
  <si>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</si>
  <si>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</si>
  <si>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</si>
  <si>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</si>
  <si>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</si>
  <si>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</si>
  <si>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</si>
  <si>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</si>
  <si>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</si>
  <si>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</si>
  <si>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</si>
  <si>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</si>
  <si>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</si>
  <si>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</si>
  <si>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</si>
  <si>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</si>
  <si>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</si>
  <si>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</si>
  <si>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</si>
  <si>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</si>
  <si>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</si>
  <si>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</si>
  <si>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</si>
  <si>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</si>
  <si>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</si>
  <si>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</si>
  <si>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1=Да / 0=Нет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</si>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</sst>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</font>
    <font>
      <b/>
      <sz val="11"/>
      <color rgb="FFF80438"/>
      <name val="Calibri"/>
    </font>
    <font>
      <b/>
      <sz val="9"/>
      <color rgb="FFF80438"/>
      <name val="Calibri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color rgb="FFFF0000"/>
      <name val="Arial"/>
    </font>
    <font>
      <sz val="9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1D490"/>
        <bgColor rgb="FF000000"/>
      </patternFill>
    </fill>
    <fill>
      <patternFill patternType="solid">
        <fgColor rgb="FFFFF2CB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justify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U79"/>
  <sheetViews>
    <sheetView tabSelected="1" workbookViewId="0">
      <pane xSplit="3" ySplit="3" topLeftCell="D4" activePane="bottomRight" state="frozen"/>
      <selection pane="topRight"/>
      <selection pane="bottomLeft"/>
      <selection pane="bottomRight" sqref="A1:EU1"/>
    </sheetView>
  </sheetViews>
  <sheetFormatPr defaultRowHeight="15"/>
  <cols>
    <col min="1" max="1" width="4.7109375" style="18" customWidth="1"/>
    <col min="2" max="2" width="36.28515625" style="18" customWidth="1"/>
    <col min="3" max="3" width="9.5703125" style="19" customWidth="1"/>
    <col min="4" max="9" width="10" style="18" customWidth="1"/>
    <col min="10" max="10" width="20.5703125" style="18" customWidth="1"/>
    <col min="11" max="11" width="12.85546875" style="18" customWidth="1"/>
    <col min="12" max="12" width="22.42578125" style="18" customWidth="1"/>
    <col min="13" max="13" width="34.5703125" style="18" customWidth="1"/>
    <col min="14" max="16384" width="9.140625" style="18"/>
  </cols>
  <sheetData>
    <row r="1" spans="1:151" ht="22.5" customHeight="1">
      <c r="A1" s="20" t="s">
        <v>1</v>
      </c>
      <c r="B1" s="20" t="s">
        <v>1</v>
      </c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</row>
    <row r="2" spans="1:151" ht="36">
      <c r="A2" s="1" t="s">
        <v>2</v>
      </c>
      <c r="B2" s="1" t="s">
        <v>3</v>
      </c>
      <c r="C2" s="1" t="s">
        <v>4</v>
      </c>
      <c r="D2" s="1">
        <f>$F$2-2</f>
        <v>2018</v>
      </c>
      <c r="E2" s="1">
        <f>$F$2-1</f>
        <v>2019</v>
      </c>
      <c r="F2" s="1">
        <v>2020</v>
      </c>
      <c r="G2" s="1">
        <f>$F$2+1</f>
        <v>2021</v>
      </c>
      <c r="H2" s="1">
        <f>$F$2+2</f>
        <v>2022</v>
      </c>
      <c r="I2" s="1">
        <f>$F$2+3</f>
        <v>2023</v>
      </c>
      <c r="J2" s="1" t="s">
        <v>5</v>
      </c>
    </row>
    <row r="3" spans="1:151">
      <c r="A3" s="2">
        <v>1</v>
      </c>
      <c r="B3" s="2">
        <v>2</v>
      </c>
      <c r="C3" s="3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51">
      <c r="A4" s="4"/>
      <c r="B4" s="26" t="s">
        <v>6</v>
      </c>
      <c r="C4" s="26"/>
      <c r="D4" s="26"/>
      <c r="E4" s="26"/>
      <c r="F4" s="26"/>
      <c r="G4" s="26"/>
      <c r="H4" s="26"/>
      <c r="I4" s="26"/>
      <c r="J4" s="26"/>
    </row>
    <row r="5" spans="1:151" ht="38.25">
      <c r="A5" s="5" t="s">
        <v>7</v>
      </c>
      <c r="B5" s="6" t="s">
        <v>8</v>
      </c>
      <c r="C5" s="3" t="s">
        <v>9</v>
      </c>
      <c r="D5" s="7">
        <v>247</v>
      </c>
      <c r="E5" s="7">
        <v>262.3</v>
      </c>
      <c r="F5" s="7">
        <v>264.8</v>
      </c>
      <c r="G5" s="7">
        <v>270.7</v>
      </c>
      <c r="H5" s="7">
        <v>280.5</v>
      </c>
      <c r="I5" s="7">
        <v>288.3</v>
      </c>
      <c r="J5" s="8"/>
    </row>
    <row r="6" spans="1:151" ht="90">
      <c r="A6" s="5" t="s">
        <v>10</v>
      </c>
      <c r="B6" s="4" t="s">
        <v>11</v>
      </c>
      <c r="C6" s="3" t="s">
        <v>12</v>
      </c>
      <c r="D6" s="7">
        <v>50.8</v>
      </c>
      <c r="E6" s="7">
        <v>48.1</v>
      </c>
      <c r="F6" s="7">
        <v>53.45</v>
      </c>
      <c r="G6" s="7">
        <v>54.5</v>
      </c>
      <c r="H6" s="7">
        <v>55.3</v>
      </c>
      <c r="I6" s="7">
        <v>56</v>
      </c>
      <c r="J6" s="8"/>
    </row>
    <row r="7" spans="1:151" ht="39">
      <c r="A7" s="5" t="s">
        <v>13</v>
      </c>
      <c r="B7" s="4" t="s">
        <v>14</v>
      </c>
      <c r="C7" s="3" t="s">
        <v>15</v>
      </c>
      <c r="D7" s="7">
        <v>19457</v>
      </c>
      <c r="E7" s="7">
        <v>16464</v>
      </c>
      <c r="F7" s="7">
        <v>26745</v>
      </c>
      <c r="G7" s="7">
        <v>27105</v>
      </c>
      <c r="H7" s="7">
        <v>27610</v>
      </c>
      <c r="I7" s="7">
        <v>28300</v>
      </c>
      <c r="J7" s="8"/>
    </row>
    <row r="8" spans="1:151" ht="77.25">
      <c r="A8" s="5" t="s">
        <v>16</v>
      </c>
      <c r="B8" s="4" t="s">
        <v>17</v>
      </c>
      <c r="C8" s="3" t="s">
        <v>12</v>
      </c>
      <c r="D8" s="7">
        <v>88.05</v>
      </c>
      <c r="E8" s="7">
        <v>89.16</v>
      </c>
      <c r="F8" s="7">
        <v>89.2</v>
      </c>
      <c r="G8" s="7">
        <v>89.45</v>
      </c>
      <c r="H8" s="7">
        <v>89.5</v>
      </c>
      <c r="I8" s="7">
        <v>89.55</v>
      </c>
      <c r="J8" s="8"/>
    </row>
    <row r="9" spans="1:151" ht="39">
      <c r="A9" s="5" t="s">
        <v>18</v>
      </c>
      <c r="B9" s="4" t="s">
        <v>19</v>
      </c>
      <c r="C9" s="3" t="s">
        <v>12</v>
      </c>
      <c r="D9" s="7">
        <v>87.5</v>
      </c>
      <c r="E9" s="7">
        <v>93</v>
      </c>
      <c r="F9" s="7">
        <v>77</v>
      </c>
      <c r="G9" s="7">
        <v>100</v>
      </c>
      <c r="H9" s="7">
        <v>100</v>
      </c>
      <c r="I9" s="7">
        <v>100</v>
      </c>
      <c r="J9" s="8"/>
    </row>
    <row r="10" spans="1:151" ht="90">
      <c r="A10" s="5" t="s">
        <v>20</v>
      </c>
      <c r="B10" s="4" t="s">
        <v>21</v>
      </c>
      <c r="C10" s="3" t="s">
        <v>12</v>
      </c>
      <c r="D10" s="7">
        <v>35.21</v>
      </c>
      <c r="E10" s="7">
        <v>25.3</v>
      </c>
      <c r="F10" s="7">
        <v>30.86</v>
      </c>
      <c r="G10" s="7">
        <v>25.3</v>
      </c>
      <c r="H10" s="7">
        <v>25</v>
      </c>
      <c r="I10" s="7">
        <v>24.9</v>
      </c>
      <c r="J10" s="8"/>
    </row>
    <row r="11" spans="1:151" ht="114.75">
      <c r="A11" s="5" t="s">
        <v>22</v>
      </c>
      <c r="B11" s="6" t="s">
        <v>23</v>
      </c>
      <c r="C11" s="3" t="s">
        <v>12</v>
      </c>
      <c r="D11" s="7">
        <v>0.9</v>
      </c>
      <c r="E11" s="7">
        <v>0.96</v>
      </c>
      <c r="F11" s="7">
        <v>0.96</v>
      </c>
      <c r="G11" s="7">
        <v>0.91</v>
      </c>
      <c r="H11" s="7">
        <v>0.9</v>
      </c>
      <c r="I11" s="7">
        <v>0.89</v>
      </c>
      <c r="J11" s="8"/>
    </row>
    <row r="12" spans="1:151" ht="38.25">
      <c r="A12" s="23" t="s">
        <v>24</v>
      </c>
      <c r="B12" s="6" t="s">
        <v>25</v>
      </c>
      <c r="C12" s="3" t="s">
        <v>0</v>
      </c>
      <c r="D12" s="9"/>
      <c r="E12" s="9"/>
      <c r="F12" s="9"/>
      <c r="G12" s="9"/>
      <c r="H12" s="9"/>
      <c r="I12" s="9"/>
      <c r="J12" s="10"/>
    </row>
    <row r="13" spans="1:151" ht="26.25">
      <c r="A13" s="24"/>
      <c r="B13" s="11" t="s">
        <v>26</v>
      </c>
      <c r="C13" s="3" t="s">
        <v>15</v>
      </c>
      <c r="D13" s="7">
        <v>38848</v>
      </c>
      <c r="E13" s="7">
        <v>41192</v>
      </c>
      <c r="F13" s="7">
        <v>42903</v>
      </c>
      <c r="G13" s="7">
        <v>44620</v>
      </c>
      <c r="H13" s="7">
        <v>46850</v>
      </c>
      <c r="I13" s="7">
        <v>49660</v>
      </c>
      <c r="J13" s="8"/>
    </row>
    <row r="14" spans="1:151" ht="26.25">
      <c r="A14" s="24"/>
      <c r="B14" s="11" t="s">
        <v>27</v>
      </c>
      <c r="C14" s="3" t="s">
        <v>15</v>
      </c>
      <c r="D14" s="7">
        <v>29173</v>
      </c>
      <c r="E14" s="7">
        <v>30005</v>
      </c>
      <c r="F14" s="7">
        <v>32358</v>
      </c>
      <c r="G14" s="7">
        <v>32600</v>
      </c>
      <c r="H14" s="7">
        <v>33904</v>
      </c>
      <c r="I14" s="7">
        <v>35260</v>
      </c>
      <c r="J14" s="8"/>
    </row>
    <row r="15" spans="1:151" ht="26.25">
      <c r="A15" s="24"/>
      <c r="B15" s="11" t="s">
        <v>28</v>
      </c>
      <c r="C15" s="3" t="s">
        <v>15</v>
      </c>
      <c r="D15" s="7">
        <v>36043</v>
      </c>
      <c r="E15" s="7">
        <v>38029</v>
      </c>
      <c r="F15" s="7">
        <v>39939</v>
      </c>
      <c r="G15" s="7">
        <v>40050</v>
      </c>
      <c r="H15" s="7">
        <v>41392</v>
      </c>
      <c r="I15" s="7">
        <v>43048</v>
      </c>
      <c r="J15" s="8"/>
    </row>
    <row r="16" spans="1:151" ht="26.25">
      <c r="A16" s="24"/>
      <c r="B16" s="11" t="s">
        <v>29</v>
      </c>
      <c r="C16" s="3" t="s">
        <v>15</v>
      </c>
      <c r="D16" s="7">
        <v>44556.1</v>
      </c>
      <c r="E16" s="7">
        <v>45946.400000000001</v>
      </c>
      <c r="F16" s="7">
        <v>48800.9</v>
      </c>
      <c r="G16" s="7">
        <v>49550</v>
      </c>
      <c r="H16" s="7">
        <v>51530</v>
      </c>
      <c r="I16" s="7">
        <v>53100</v>
      </c>
      <c r="J16" s="8"/>
    </row>
    <row r="17" spans="1:10" ht="26.25">
      <c r="A17" s="24"/>
      <c r="B17" s="11" t="s">
        <v>30</v>
      </c>
      <c r="C17" s="3" t="s">
        <v>15</v>
      </c>
      <c r="D17" s="7">
        <v>39287</v>
      </c>
      <c r="E17" s="7">
        <v>45845</v>
      </c>
      <c r="F17" s="7">
        <v>44976</v>
      </c>
      <c r="G17" s="7">
        <v>46775</v>
      </c>
      <c r="H17" s="7">
        <v>48646</v>
      </c>
      <c r="I17" s="7">
        <v>50591</v>
      </c>
      <c r="J17" s="8"/>
    </row>
    <row r="18" spans="1:10" ht="26.25">
      <c r="A18" s="25"/>
      <c r="B18" s="11" t="s">
        <v>31</v>
      </c>
      <c r="C18" s="3" t="s">
        <v>15</v>
      </c>
      <c r="D18" s="7">
        <v>30070</v>
      </c>
      <c r="E18" s="7">
        <v>31354</v>
      </c>
      <c r="F18" s="7">
        <v>29715</v>
      </c>
      <c r="G18" s="7">
        <v>30903.599999999999</v>
      </c>
      <c r="H18" s="7">
        <v>32139.74</v>
      </c>
      <c r="I18" s="7">
        <v>33425.33</v>
      </c>
      <c r="J18" s="8"/>
    </row>
    <row r="19" spans="1:10">
      <c r="A19" s="12"/>
      <c r="B19" s="22" t="s">
        <v>32</v>
      </c>
      <c r="C19" s="22"/>
      <c r="D19" s="22"/>
      <c r="E19" s="22"/>
      <c r="F19" s="22"/>
      <c r="G19" s="22"/>
      <c r="H19" s="22"/>
      <c r="I19" s="22"/>
      <c r="J19" s="22"/>
    </row>
    <row r="20" spans="1:10" ht="242.25">
      <c r="A20" s="5" t="s">
        <v>33</v>
      </c>
      <c r="B20" s="6" t="s">
        <v>34</v>
      </c>
      <c r="C20" s="3" t="s">
        <v>12</v>
      </c>
      <c r="D20" s="7">
        <v>71</v>
      </c>
      <c r="E20" s="7">
        <v>71.150000000000006</v>
      </c>
      <c r="F20" s="7">
        <v>68</v>
      </c>
      <c r="G20" s="7">
        <v>71.2</v>
      </c>
      <c r="H20" s="7">
        <v>71.25</v>
      </c>
      <c r="I20" s="7">
        <v>71.3</v>
      </c>
      <c r="J20" s="8" t="s">
        <v>35</v>
      </c>
    </row>
    <row r="21" spans="1:10" ht="64.5">
      <c r="A21" s="5" t="s">
        <v>36</v>
      </c>
      <c r="B21" s="4" t="s">
        <v>37</v>
      </c>
      <c r="C21" s="3" t="s">
        <v>12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/>
    </row>
    <row r="22" spans="1:10" ht="90">
      <c r="A22" s="5" t="s">
        <v>38</v>
      </c>
      <c r="B22" s="4" t="s">
        <v>39</v>
      </c>
      <c r="C22" s="3" t="s">
        <v>12</v>
      </c>
      <c r="D22" s="7">
        <v>5</v>
      </c>
      <c r="E22" s="7">
        <v>10.52</v>
      </c>
      <c r="F22" s="7">
        <v>10.52</v>
      </c>
      <c r="G22" s="7">
        <v>7.14</v>
      </c>
      <c r="H22" s="7">
        <v>7.14</v>
      </c>
      <c r="I22" s="7">
        <v>7.14</v>
      </c>
      <c r="J22" s="8"/>
    </row>
    <row r="23" spans="1:10">
      <c r="A23" s="12"/>
      <c r="B23" s="22" t="s">
        <v>40</v>
      </c>
      <c r="C23" s="22"/>
      <c r="D23" s="22"/>
      <c r="E23" s="22"/>
      <c r="F23" s="22"/>
      <c r="G23" s="22"/>
      <c r="H23" s="22"/>
      <c r="I23" s="22"/>
      <c r="J23" s="22"/>
    </row>
    <row r="24" spans="1:10" ht="114.75">
      <c r="A24" s="5" t="s">
        <v>41</v>
      </c>
      <c r="B24" s="13" t="s">
        <v>42</v>
      </c>
      <c r="C24" s="3" t="s">
        <v>12</v>
      </c>
      <c r="D24" s="9"/>
      <c r="E24" s="9"/>
      <c r="F24" s="9"/>
      <c r="G24" s="9"/>
      <c r="H24" s="9"/>
      <c r="I24" s="9"/>
      <c r="J24" s="10"/>
    </row>
    <row r="25" spans="1:10" ht="90">
      <c r="A25" s="5" t="s">
        <v>43</v>
      </c>
      <c r="B25" s="4" t="s">
        <v>44</v>
      </c>
      <c r="C25" s="3" t="s">
        <v>12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/>
    </row>
    <row r="26" spans="1:10" ht="77.25">
      <c r="A26" s="5" t="s">
        <v>45</v>
      </c>
      <c r="B26" s="4" t="s">
        <v>46</v>
      </c>
      <c r="C26" s="3" t="s">
        <v>12</v>
      </c>
      <c r="D26" s="7">
        <v>100</v>
      </c>
      <c r="E26" s="7">
        <v>100</v>
      </c>
      <c r="F26" s="7">
        <v>100</v>
      </c>
      <c r="G26" s="7">
        <v>100</v>
      </c>
      <c r="H26" s="7">
        <v>100</v>
      </c>
      <c r="I26" s="7">
        <v>100</v>
      </c>
      <c r="J26" s="8"/>
    </row>
    <row r="27" spans="1:10" ht="89.25">
      <c r="A27" s="5" t="s">
        <v>47</v>
      </c>
      <c r="B27" s="14" t="s">
        <v>48</v>
      </c>
      <c r="C27" s="3" t="s">
        <v>12</v>
      </c>
      <c r="D27" s="7">
        <v>23.5</v>
      </c>
      <c r="E27" s="7">
        <v>23.5</v>
      </c>
      <c r="F27" s="7">
        <v>17.63</v>
      </c>
      <c r="G27" s="7">
        <v>17.63</v>
      </c>
      <c r="H27" s="7">
        <v>17.63</v>
      </c>
      <c r="I27" s="7">
        <v>17.63</v>
      </c>
      <c r="J27" s="8"/>
    </row>
    <row r="28" spans="1:10" ht="51.75">
      <c r="A28" s="5" t="s">
        <v>49</v>
      </c>
      <c r="B28" s="4" t="s">
        <v>50</v>
      </c>
      <c r="C28" s="3" t="s">
        <v>12</v>
      </c>
      <c r="D28" s="7">
        <v>88.2</v>
      </c>
      <c r="E28" s="7">
        <v>88.3</v>
      </c>
      <c r="F28" s="7">
        <v>88.4</v>
      </c>
      <c r="G28" s="7">
        <v>88.4</v>
      </c>
      <c r="H28" s="7">
        <v>88.4</v>
      </c>
      <c r="I28" s="7">
        <v>88.4</v>
      </c>
      <c r="J28" s="8"/>
    </row>
    <row r="29" spans="1:10" ht="76.5">
      <c r="A29" s="5" t="s">
        <v>51</v>
      </c>
      <c r="B29" s="14" t="s">
        <v>52</v>
      </c>
      <c r="C29" s="3" t="s">
        <v>12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/>
    </row>
    <row r="30" spans="1:10" ht="382.5">
      <c r="A30" s="5" t="s">
        <v>53</v>
      </c>
      <c r="B30" s="4" t="s">
        <v>54</v>
      </c>
      <c r="C30" s="3" t="s">
        <v>55</v>
      </c>
      <c r="D30" s="7">
        <v>25.2</v>
      </c>
      <c r="E30" s="7">
        <v>39.5</v>
      </c>
      <c r="F30" s="7">
        <v>37.4</v>
      </c>
      <c r="G30" s="7">
        <v>40.5</v>
      </c>
      <c r="H30" s="7">
        <v>35.6</v>
      </c>
      <c r="I30" s="7">
        <v>36</v>
      </c>
      <c r="J30" s="8" t="s">
        <v>56</v>
      </c>
    </row>
    <row r="31" spans="1:10" ht="102.75">
      <c r="A31" s="5" t="s">
        <v>57</v>
      </c>
      <c r="B31" s="4" t="s">
        <v>58</v>
      </c>
      <c r="C31" s="3" t="s">
        <v>12</v>
      </c>
      <c r="D31" s="7">
        <v>85.7</v>
      </c>
      <c r="E31" s="7">
        <v>77</v>
      </c>
      <c r="F31" s="7">
        <v>77.5</v>
      </c>
      <c r="G31" s="7">
        <v>78</v>
      </c>
      <c r="H31" s="7">
        <v>78.5</v>
      </c>
      <c r="I31" s="7">
        <v>78.599999999999994</v>
      </c>
      <c r="J31" s="8"/>
    </row>
    <row r="32" spans="1:10">
      <c r="A32" s="12"/>
      <c r="B32" s="22" t="s">
        <v>59</v>
      </c>
      <c r="C32" s="22"/>
      <c r="D32" s="22"/>
      <c r="E32" s="22"/>
      <c r="F32" s="22"/>
      <c r="G32" s="22"/>
      <c r="H32" s="22"/>
      <c r="I32" s="22"/>
      <c r="J32" s="22"/>
    </row>
    <row r="33" spans="1:10" ht="39">
      <c r="A33" s="23" t="s">
        <v>60</v>
      </c>
      <c r="B33" s="4" t="s">
        <v>61</v>
      </c>
      <c r="C33" s="3"/>
      <c r="D33" s="9"/>
      <c r="E33" s="9"/>
      <c r="F33" s="9"/>
      <c r="G33" s="9"/>
      <c r="H33" s="9"/>
      <c r="I33" s="9"/>
      <c r="J33" s="10"/>
    </row>
    <row r="34" spans="1:10">
      <c r="A34" s="24"/>
      <c r="B34" s="11" t="s">
        <v>62</v>
      </c>
      <c r="C34" s="3" t="s">
        <v>12</v>
      </c>
      <c r="D34" s="7">
        <v>76</v>
      </c>
      <c r="E34" s="7">
        <v>62</v>
      </c>
      <c r="F34" s="7">
        <v>62</v>
      </c>
      <c r="G34" s="7">
        <v>62</v>
      </c>
      <c r="H34" s="7">
        <v>62</v>
      </c>
      <c r="I34" s="7">
        <v>62</v>
      </c>
      <c r="J34" s="8"/>
    </row>
    <row r="35" spans="1:10">
      <c r="A35" s="24"/>
      <c r="B35" s="11" t="s">
        <v>63</v>
      </c>
      <c r="C35" s="3" t="s">
        <v>12</v>
      </c>
      <c r="D35" s="7">
        <v>76</v>
      </c>
      <c r="E35" s="7">
        <v>57.14</v>
      </c>
      <c r="F35" s="7">
        <v>63</v>
      </c>
      <c r="G35" s="7">
        <v>63</v>
      </c>
      <c r="H35" s="7">
        <v>63</v>
      </c>
      <c r="I35" s="7">
        <v>63</v>
      </c>
      <c r="J35" s="8"/>
    </row>
    <row r="36" spans="1:10">
      <c r="A36" s="25"/>
      <c r="B36" s="11" t="s">
        <v>64</v>
      </c>
      <c r="C36" s="3" t="s">
        <v>12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/>
    </row>
    <row r="37" spans="1:10" ht="77.25">
      <c r="A37" s="5" t="s">
        <v>65</v>
      </c>
      <c r="B37" s="4" t="s">
        <v>66</v>
      </c>
      <c r="C37" s="3" t="s">
        <v>12</v>
      </c>
      <c r="D37" s="7">
        <v>11.11</v>
      </c>
      <c r="E37" s="7">
        <v>5.26</v>
      </c>
      <c r="F37" s="7">
        <v>5.26</v>
      </c>
      <c r="G37" s="7">
        <v>5.26</v>
      </c>
      <c r="H37" s="7">
        <v>5.26</v>
      </c>
      <c r="I37" s="7">
        <v>5.26</v>
      </c>
      <c r="J37" s="8"/>
    </row>
    <row r="38" spans="1:10" ht="90">
      <c r="A38" s="5" t="s">
        <v>67</v>
      </c>
      <c r="B38" s="4" t="s">
        <v>68</v>
      </c>
      <c r="C38" s="3" t="s">
        <v>12</v>
      </c>
      <c r="D38" s="7">
        <v>85</v>
      </c>
      <c r="E38" s="7">
        <v>86.95</v>
      </c>
      <c r="F38" s="7">
        <v>78.260000000000005</v>
      </c>
      <c r="G38" s="7">
        <v>70.37</v>
      </c>
      <c r="H38" s="7">
        <v>55.56</v>
      </c>
      <c r="I38" s="7">
        <v>33.33</v>
      </c>
      <c r="J38" s="8"/>
    </row>
    <row r="39" spans="1:10">
      <c r="A39" s="12"/>
      <c r="B39" s="22" t="s">
        <v>69</v>
      </c>
      <c r="C39" s="22"/>
      <c r="D39" s="22"/>
      <c r="E39" s="22"/>
      <c r="F39" s="22"/>
      <c r="G39" s="22"/>
      <c r="H39" s="22"/>
      <c r="I39" s="22"/>
      <c r="J39" s="22"/>
    </row>
    <row r="40" spans="1:10" ht="39">
      <c r="A40" s="5" t="s">
        <v>70</v>
      </c>
      <c r="B40" s="4" t="s">
        <v>71</v>
      </c>
      <c r="C40" s="3" t="s">
        <v>12</v>
      </c>
      <c r="D40" s="7">
        <v>41.6</v>
      </c>
      <c r="E40" s="7">
        <v>43.2</v>
      </c>
      <c r="F40" s="7">
        <v>45.71</v>
      </c>
      <c r="G40" s="7">
        <v>50</v>
      </c>
      <c r="H40" s="7">
        <v>54</v>
      </c>
      <c r="I40" s="7">
        <v>55</v>
      </c>
      <c r="J40" s="8"/>
    </row>
    <row r="41" spans="1:10" ht="51.75">
      <c r="A41" s="15" t="s">
        <v>72</v>
      </c>
      <c r="B41" s="4" t="s">
        <v>73</v>
      </c>
      <c r="C41" s="3" t="s">
        <v>12</v>
      </c>
      <c r="D41" s="7">
        <v>83.4</v>
      </c>
      <c r="E41" s="7">
        <v>84</v>
      </c>
      <c r="F41" s="7">
        <v>89.03</v>
      </c>
      <c r="G41" s="7">
        <v>89.05</v>
      </c>
      <c r="H41" s="7">
        <v>90</v>
      </c>
      <c r="I41" s="7">
        <v>90</v>
      </c>
      <c r="J41" s="8"/>
    </row>
    <row r="42" spans="1:10">
      <c r="A42" s="12"/>
      <c r="B42" s="26" t="s">
        <v>74</v>
      </c>
      <c r="C42" s="26"/>
      <c r="D42" s="26"/>
      <c r="E42" s="26"/>
      <c r="F42" s="26"/>
      <c r="G42" s="26"/>
      <c r="H42" s="26"/>
      <c r="I42" s="26"/>
      <c r="J42" s="26"/>
    </row>
    <row r="43" spans="1:10" ht="42" customHeight="1">
      <c r="A43" s="23" t="s">
        <v>75</v>
      </c>
      <c r="B43" s="4" t="s">
        <v>76</v>
      </c>
      <c r="C43" s="3" t="s">
        <v>77</v>
      </c>
      <c r="D43" s="7">
        <v>30.71</v>
      </c>
      <c r="E43" s="7">
        <v>30.75</v>
      </c>
      <c r="F43" s="7">
        <v>31.06</v>
      </c>
      <c r="G43" s="7">
        <v>31.52</v>
      </c>
      <c r="H43" s="7">
        <v>31.98</v>
      </c>
      <c r="I43" s="7">
        <v>32.5</v>
      </c>
      <c r="J43" s="8"/>
    </row>
    <row r="44" spans="1:10" ht="26.25">
      <c r="A44" s="25"/>
      <c r="B44" s="11" t="s">
        <v>78</v>
      </c>
      <c r="C44" s="3" t="s">
        <v>79</v>
      </c>
      <c r="D44" s="7">
        <v>0.68</v>
      </c>
      <c r="E44" s="7">
        <v>0.61</v>
      </c>
      <c r="F44" s="7">
        <v>0.32</v>
      </c>
      <c r="G44" s="7">
        <v>0.45</v>
      </c>
      <c r="H44" s="7">
        <v>0.52</v>
      </c>
      <c r="I44" s="7">
        <v>0.57999999999999996</v>
      </c>
      <c r="J44" s="8"/>
    </row>
    <row r="45" spans="1:10" ht="51.75">
      <c r="A45" s="16" t="s">
        <v>80</v>
      </c>
      <c r="B45" s="4" t="s">
        <v>81</v>
      </c>
      <c r="C45" s="3" t="s">
        <v>82</v>
      </c>
      <c r="D45" s="7">
        <v>5.44</v>
      </c>
      <c r="E45" s="7">
        <v>4.84</v>
      </c>
      <c r="F45" s="7">
        <v>4.26</v>
      </c>
      <c r="G45" s="7">
        <v>3.87</v>
      </c>
      <c r="H45" s="7">
        <v>3.28</v>
      </c>
      <c r="I45" s="7">
        <v>2.7</v>
      </c>
      <c r="J45" s="8"/>
    </row>
    <row r="46" spans="1:10" ht="77.25">
      <c r="A46" s="16" t="s">
        <v>80</v>
      </c>
      <c r="B46" s="11" t="s">
        <v>83</v>
      </c>
      <c r="C46" s="3" t="s">
        <v>82</v>
      </c>
      <c r="D46" s="7">
        <v>5.42</v>
      </c>
      <c r="E46" s="7">
        <v>3.68</v>
      </c>
      <c r="F46" s="7">
        <v>3.35</v>
      </c>
      <c r="G46" s="7">
        <v>3.06</v>
      </c>
      <c r="H46" s="7">
        <v>2.63</v>
      </c>
      <c r="I46" s="7">
        <v>2.16</v>
      </c>
      <c r="J46" s="8"/>
    </row>
    <row r="47" spans="1:10" ht="102.75">
      <c r="A47" s="23" t="s">
        <v>84</v>
      </c>
      <c r="B47" s="4" t="s">
        <v>85</v>
      </c>
      <c r="C47" s="3" t="s">
        <v>0</v>
      </c>
      <c r="D47" s="7"/>
      <c r="E47" s="7"/>
      <c r="F47" s="7"/>
      <c r="G47" s="7"/>
      <c r="H47" s="7"/>
      <c r="I47" s="7"/>
      <c r="J47" s="8"/>
    </row>
    <row r="48" spans="1:10" ht="26.25">
      <c r="A48" s="24"/>
      <c r="B48" s="11" t="s">
        <v>86</v>
      </c>
      <c r="C48" s="3" t="s">
        <v>77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/>
    </row>
    <row r="49" spans="1:10" ht="26.25">
      <c r="A49" s="25"/>
      <c r="B49" s="11" t="s">
        <v>87</v>
      </c>
      <c r="C49" s="3" t="s">
        <v>77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/>
    </row>
    <row r="50" spans="1:10">
      <c r="A50" s="16"/>
      <c r="B50" s="22" t="s">
        <v>88</v>
      </c>
      <c r="C50" s="22"/>
      <c r="D50" s="22"/>
      <c r="E50" s="22"/>
      <c r="F50" s="22"/>
      <c r="G50" s="22"/>
      <c r="H50" s="22"/>
      <c r="I50" s="22"/>
      <c r="J50" s="22"/>
    </row>
    <row r="51" spans="1:10" ht="102.75">
      <c r="A51" s="5" t="s">
        <v>89</v>
      </c>
      <c r="B51" s="4" t="s">
        <v>90</v>
      </c>
      <c r="C51" s="3" t="s">
        <v>12</v>
      </c>
      <c r="D51" s="7">
        <v>100</v>
      </c>
      <c r="E51" s="7">
        <v>100</v>
      </c>
      <c r="F51" s="7">
        <v>100</v>
      </c>
      <c r="G51" s="7">
        <v>100</v>
      </c>
      <c r="H51" s="7">
        <v>100</v>
      </c>
      <c r="I51" s="7">
        <v>100</v>
      </c>
      <c r="J51" s="8"/>
    </row>
    <row r="52" spans="1:10" ht="255.75">
      <c r="A52" s="5" t="s">
        <v>91</v>
      </c>
      <c r="B52" s="4" t="s">
        <v>92</v>
      </c>
      <c r="C52" s="3" t="s">
        <v>12</v>
      </c>
      <c r="D52" s="7">
        <v>100</v>
      </c>
      <c r="E52" s="7">
        <v>100</v>
      </c>
      <c r="F52" s="7">
        <v>100</v>
      </c>
      <c r="G52" s="7">
        <v>100</v>
      </c>
      <c r="H52" s="7">
        <v>100</v>
      </c>
      <c r="I52" s="7">
        <v>100</v>
      </c>
      <c r="J52" s="8"/>
    </row>
    <row r="53" spans="1:10" ht="64.5">
      <c r="A53" s="5" t="s">
        <v>93</v>
      </c>
      <c r="B53" s="4" t="s">
        <v>94</v>
      </c>
      <c r="C53" s="3" t="s">
        <v>12</v>
      </c>
      <c r="D53" s="7">
        <v>86.26</v>
      </c>
      <c r="E53" s="7">
        <v>88.85</v>
      </c>
      <c r="F53" s="7">
        <v>89.29</v>
      </c>
      <c r="G53" s="7">
        <v>100</v>
      </c>
      <c r="H53" s="7">
        <v>100</v>
      </c>
      <c r="I53" s="7">
        <v>100</v>
      </c>
      <c r="J53" s="8"/>
    </row>
    <row r="54" spans="1:10" ht="77.25">
      <c r="A54" s="5" t="s">
        <v>95</v>
      </c>
      <c r="B54" s="4" t="s">
        <v>96</v>
      </c>
      <c r="C54" s="3" t="s">
        <v>12</v>
      </c>
      <c r="D54" s="7">
        <v>9.33</v>
      </c>
      <c r="E54" s="7">
        <v>8.35</v>
      </c>
      <c r="F54" s="7">
        <v>10.81</v>
      </c>
      <c r="G54" s="7">
        <v>12</v>
      </c>
      <c r="H54" s="7">
        <v>12</v>
      </c>
      <c r="I54" s="7">
        <v>12</v>
      </c>
      <c r="J54" s="8"/>
    </row>
    <row r="55" spans="1:10">
      <c r="A55" s="12"/>
      <c r="B55" s="22" t="s">
        <v>97</v>
      </c>
      <c r="C55" s="22"/>
      <c r="D55" s="22"/>
      <c r="E55" s="22"/>
      <c r="F55" s="22"/>
      <c r="G55" s="22"/>
      <c r="H55" s="22"/>
      <c r="I55" s="22"/>
      <c r="J55" s="22"/>
    </row>
    <row r="56" spans="1:10" ht="102.75">
      <c r="A56" s="5" t="s">
        <v>98</v>
      </c>
      <c r="B56" s="4" t="s">
        <v>99</v>
      </c>
      <c r="C56" s="3" t="s">
        <v>12</v>
      </c>
      <c r="D56" s="7">
        <v>36.380000000000003</v>
      </c>
      <c r="E56" s="7">
        <v>35.799999999999997</v>
      </c>
      <c r="F56" s="7">
        <v>34.799999999999997</v>
      </c>
      <c r="G56" s="7">
        <v>29.3</v>
      </c>
      <c r="H56" s="7">
        <v>42.1</v>
      </c>
      <c r="I56" s="7">
        <v>47.7</v>
      </c>
      <c r="J56" s="8"/>
    </row>
    <row r="57" spans="1:10" ht="90">
      <c r="A57" s="5" t="s">
        <v>100</v>
      </c>
      <c r="B57" s="4" t="s">
        <v>101</v>
      </c>
      <c r="C57" s="3" t="s">
        <v>12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8"/>
    </row>
    <row r="58" spans="1:10" ht="64.5">
      <c r="A58" s="5" t="s">
        <v>102</v>
      </c>
      <c r="B58" s="4" t="s">
        <v>103</v>
      </c>
      <c r="C58" s="3" t="s">
        <v>55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/>
    </row>
    <row r="59" spans="1:10" ht="90">
      <c r="A59" s="5" t="s">
        <v>104</v>
      </c>
      <c r="B59" s="4" t="s">
        <v>105</v>
      </c>
      <c r="C59" s="3" t="s">
        <v>12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/>
    </row>
    <row r="60" spans="1:10" ht="64.5">
      <c r="A60" s="5" t="s">
        <v>106</v>
      </c>
      <c r="B60" s="4" t="s">
        <v>107</v>
      </c>
      <c r="C60" s="3" t="s">
        <v>15</v>
      </c>
      <c r="D60" s="7">
        <v>3900.63</v>
      </c>
      <c r="E60" s="7">
        <v>3778.2</v>
      </c>
      <c r="F60" s="7">
        <v>3717.71</v>
      </c>
      <c r="G60" s="7">
        <v>3865.37</v>
      </c>
      <c r="H60" s="7">
        <v>3859.47</v>
      </c>
      <c r="I60" s="7">
        <v>3964.32</v>
      </c>
      <c r="J60" s="8"/>
    </row>
    <row r="61" spans="1:10" ht="77.25">
      <c r="A61" s="5" t="s">
        <v>108</v>
      </c>
      <c r="B61" s="4" t="s">
        <v>109</v>
      </c>
      <c r="C61" s="3" t="s">
        <v>110</v>
      </c>
      <c r="D61" s="7">
        <v>1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8"/>
    </row>
    <row r="62" spans="1:10" ht="51.75">
      <c r="A62" s="5" t="s">
        <v>111</v>
      </c>
      <c r="B62" s="4" t="s">
        <v>112</v>
      </c>
      <c r="C62" s="3" t="s">
        <v>113</v>
      </c>
      <c r="D62" s="7">
        <v>75</v>
      </c>
      <c r="E62" s="7">
        <v>83</v>
      </c>
      <c r="F62" s="7">
        <v>75</v>
      </c>
      <c r="G62" s="7">
        <v>75</v>
      </c>
      <c r="H62" s="7">
        <v>75</v>
      </c>
      <c r="I62" s="7">
        <v>75</v>
      </c>
      <c r="J62" s="8"/>
    </row>
    <row r="63" spans="1:10" ht="26.25">
      <c r="A63" s="5" t="s">
        <v>114</v>
      </c>
      <c r="B63" s="4" t="s">
        <v>115</v>
      </c>
      <c r="C63" s="3" t="s">
        <v>116</v>
      </c>
      <c r="D63" s="7">
        <v>51.7</v>
      </c>
      <c r="E63" s="7">
        <v>51.7</v>
      </c>
      <c r="F63" s="7">
        <v>51.7</v>
      </c>
      <c r="G63" s="7">
        <v>51.7</v>
      </c>
      <c r="H63" s="7">
        <v>51.8</v>
      </c>
      <c r="I63" s="7">
        <v>51.9</v>
      </c>
      <c r="J63" s="8"/>
    </row>
    <row r="64" spans="1:10">
      <c r="A64" s="12"/>
      <c r="B64" s="22" t="s">
        <v>117</v>
      </c>
      <c r="C64" s="22"/>
      <c r="D64" s="22"/>
      <c r="E64" s="22"/>
      <c r="F64" s="22"/>
      <c r="G64" s="22"/>
      <c r="H64" s="22"/>
      <c r="I64" s="22"/>
      <c r="J64" s="22"/>
    </row>
    <row r="65" spans="1:10" ht="39">
      <c r="A65" s="23" t="s">
        <v>118</v>
      </c>
      <c r="B65" s="4" t="s">
        <v>119</v>
      </c>
      <c r="C65" s="3" t="s">
        <v>0</v>
      </c>
      <c r="D65" s="9"/>
      <c r="E65" s="9"/>
      <c r="F65" s="9"/>
      <c r="G65" s="9"/>
      <c r="H65" s="9"/>
      <c r="I65" s="9"/>
      <c r="J65" s="10"/>
    </row>
    <row r="66" spans="1:10" ht="36">
      <c r="A66" s="24"/>
      <c r="B66" s="11" t="s">
        <v>120</v>
      </c>
      <c r="C66" s="3" t="s">
        <v>121</v>
      </c>
      <c r="D66" s="7">
        <v>581.6</v>
      </c>
      <c r="E66" s="7">
        <v>561.29999999999995</v>
      </c>
      <c r="F66" s="7">
        <v>742.43</v>
      </c>
      <c r="G66" s="7">
        <v>561.29999999999995</v>
      </c>
      <c r="H66" s="7">
        <v>561.29999999999995</v>
      </c>
      <c r="I66" s="7">
        <v>560.29999999999995</v>
      </c>
      <c r="J66" s="8"/>
    </row>
    <row r="67" spans="1:10" ht="48">
      <c r="A67" s="24"/>
      <c r="B67" s="11" t="s">
        <v>122</v>
      </c>
      <c r="C67" s="3" t="s">
        <v>123</v>
      </c>
      <c r="D67" s="7">
        <v>0.16</v>
      </c>
      <c r="E67" s="7">
        <v>0.19</v>
      </c>
      <c r="F67" s="7">
        <v>0.1</v>
      </c>
      <c r="G67" s="7">
        <v>0.19</v>
      </c>
      <c r="H67" s="7">
        <v>0.19</v>
      </c>
      <c r="I67" s="7">
        <v>0.19</v>
      </c>
      <c r="J67" s="8"/>
    </row>
    <row r="68" spans="1:10" ht="60">
      <c r="A68" s="24"/>
      <c r="B68" s="11" t="s">
        <v>124</v>
      </c>
      <c r="C68" s="3" t="s">
        <v>125</v>
      </c>
      <c r="D68" s="7">
        <v>15.77</v>
      </c>
      <c r="E68" s="7">
        <v>14.61</v>
      </c>
      <c r="F68" s="7">
        <v>15.5</v>
      </c>
      <c r="G68" s="7">
        <v>14.61</v>
      </c>
      <c r="H68" s="7">
        <v>14.61</v>
      </c>
      <c r="I68" s="7">
        <v>14.61</v>
      </c>
      <c r="J68" s="8" t="s">
        <v>0</v>
      </c>
    </row>
    <row r="69" spans="1:10" ht="60">
      <c r="A69" s="24"/>
      <c r="B69" s="11" t="s">
        <v>126</v>
      </c>
      <c r="C69" s="3" t="s">
        <v>125</v>
      </c>
      <c r="D69" s="7">
        <v>26.44</v>
      </c>
      <c r="E69" s="7">
        <v>25.17</v>
      </c>
      <c r="F69" s="7">
        <v>25.99</v>
      </c>
      <c r="G69" s="7">
        <v>25.17</v>
      </c>
      <c r="H69" s="7">
        <v>25.17</v>
      </c>
      <c r="I69" s="7">
        <v>25.17</v>
      </c>
      <c r="J69" s="8"/>
    </row>
    <row r="70" spans="1:10" ht="60">
      <c r="A70" s="25"/>
      <c r="B70" s="11" t="s">
        <v>127</v>
      </c>
      <c r="C70" s="3" t="s">
        <v>125</v>
      </c>
      <c r="D70" s="7">
        <v>67.59</v>
      </c>
      <c r="E70" s="7">
        <v>67.36</v>
      </c>
      <c r="F70" s="7">
        <v>74.930000000000007</v>
      </c>
      <c r="G70" s="7">
        <v>67.36</v>
      </c>
      <c r="H70" s="7">
        <v>67.36</v>
      </c>
      <c r="I70" s="7">
        <v>67.36</v>
      </c>
      <c r="J70" s="8"/>
    </row>
    <row r="71" spans="1:10" ht="51.75">
      <c r="A71" s="23" t="s">
        <v>128</v>
      </c>
      <c r="B71" s="4" t="s">
        <v>129</v>
      </c>
      <c r="C71" s="3" t="s">
        <v>0</v>
      </c>
      <c r="D71" s="9"/>
      <c r="E71" s="9"/>
      <c r="F71" s="9"/>
      <c r="G71" s="9"/>
      <c r="H71" s="9"/>
      <c r="I71" s="9"/>
      <c r="J71" s="10"/>
    </row>
    <row r="72" spans="1:10" ht="48">
      <c r="A72" s="24"/>
      <c r="B72" s="11" t="s">
        <v>120</v>
      </c>
      <c r="C72" s="3" t="s">
        <v>130</v>
      </c>
      <c r="D72" s="7">
        <v>44.1</v>
      </c>
      <c r="E72" s="7">
        <v>54.8</v>
      </c>
      <c r="F72" s="7">
        <v>54.02</v>
      </c>
      <c r="G72" s="7">
        <v>54.02</v>
      </c>
      <c r="H72" s="7">
        <v>54.02</v>
      </c>
      <c r="I72" s="7">
        <v>54.02</v>
      </c>
      <c r="J72" s="8"/>
    </row>
    <row r="73" spans="1:10" ht="48">
      <c r="A73" s="24"/>
      <c r="B73" s="11" t="s">
        <v>122</v>
      </c>
      <c r="C73" s="3" t="s">
        <v>123</v>
      </c>
      <c r="D73" s="7">
        <v>0.14000000000000001</v>
      </c>
      <c r="E73" s="7">
        <v>0.13</v>
      </c>
      <c r="F73" s="7">
        <v>0.1</v>
      </c>
      <c r="G73" s="7">
        <v>0.1</v>
      </c>
      <c r="H73" s="7">
        <v>0.1</v>
      </c>
      <c r="I73" s="7">
        <v>0.1</v>
      </c>
      <c r="J73" s="8"/>
    </row>
    <row r="74" spans="1:10" ht="48" customHeight="1">
      <c r="A74" s="24"/>
      <c r="B74" s="11" t="s">
        <v>124</v>
      </c>
      <c r="C74" s="3" t="s">
        <v>131</v>
      </c>
      <c r="D74" s="7">
        <v>0.13</v>
      </c>
      <c r="E74" s="7">
        <v>0.65</v>
      </c>
      <c r="F74" s="7">
        <v>0.13</v>
      </c>
      <c r="G74" s="7">
        <v>0.65</v>
      </c>
      <c r="H74" s="7">
        <v>0.65</v>
      </c>
      <c r="I74" s="7">
        <v>0.65</v>
      </c>
      <c r="J74" s="8"/>
    </row>
    <row r="75" spans="1:10" ht="54" customHeight="1">
      <c r="A75" s="24"/>
      <c r="B75" s="11" t="s">
        <v>126</v>
      </c>
      <c r="C75" s="3" t="s">
        <v>131</v>
      </c>
      <c r="D75" s="7">
        <v>0.76</v>
      </c>
      <c r="E75" s="7">
        <v>0.61</v>
      </c>
      <c r="F75" s="7">
        <v>0.64</v>
      </c>
      <c r="G75" s="7">
        <v>0.61</v>
      </c>
      <c r="H75" s="7">
        <v>0.61</v>
      </c>
      <c r="I75" s="7">
        <v>0.61</v>
      </c>
      <c r="J75" s="8"/>
    </row>
    <row r="76" spans="1:10" ht="57.75" customHeight="1">
      <c r="A76" s="25"/>
      <c r="B76" s="11" t="s">
        <v>127</v>
      </c>
      <c r="C76" s="3" t="s">
        <v>131</v>
      </c>
      <c r="D76" s="7">
        <v>4.41</v>
      </c>
      <c r="E76" s="7">
        <v>3.61</v>
      </c>
      <c r="F76" s="7">
        <v>3.5</v>
      </c>
      <c r="G76" s="7">
        <v>3.62</v>
      </c>
      <c r="H76" s="7">
        <v>3.62</v>
      </c>
      <c r="I76" s="7">
        <v>3.62</v>
      </c>
      <c r="J76" s="8"/>
    </row>
    <row r="77" spans="1:10" ht="230.25">
      <c r="A77" s="23" t="s">
        <v>132</v>
      </c>
      <c r="B77" s="4" t="s">
        <v>133</v>
      </c>
      <c r="C77" s="17" t="s">
        <v>0</v>
      </c>
      <c r="D77" s="9"/>
      <c r="E77" s="9"/>
      <c r="F77" s="9"/>
      <c r="G77" s="9"/>
      <c r="H77" s="9"/>
      <c r="I77" s="9"/>
      <c r="J77" s="10"/>
    </row>
    <row r="78" spans="1:10">
      <c r="A78" s="24"/>
      <c r="B78" s="11" t="s">
        <v>134</v>
      </c>
      <c r="C78" s="3" t="s">
        <v>135</v>
      </c>
      <c r="D78" s="7">
        <v>78.66</v>
      </c>
      <c r="E78" s="7">
        <v>0</v>
      </c>
      <c r="F78" s="7">
        <v>79.290000000000006</v>
      </c>
      <c r="G78" s="7">
        <v>100</v>
      </c>
      <c r="H78" s="7">
        <v>100</v>
      </c>
      <c r="I78" s="7">
        <v>100</v>
      </c>
      <c r="J78" s="8"/>
    </row>
    <row r="79" spans="1:10">
      <c r="A79" s="25"/>
      <c r="B79" s="11" t="s">
        <v>136</v>
      </c>
      <c r="C79" s="3" t="s">
        <v>135</v>
      </c>
      <c r="D79" s="7">
        <v>0</v>
      </c>
      <c r="E79" s="7">
        <v>90.37</v>
      </c>
      <c r="F79" s="7">
        <v>90.37</v>
      </c>
      <c r="G79" s="7">
        <v>90.37</v>
      </c>
      <c r="H79" s="7">
        <v>91</v>
      </c>
      <c r="I79" s="7">
        <v>91</v>
      </c>
      <c r="J79" s="8"/>
    </row>
  </sheetData>
  <sheetProtection formatColumns="0" formatRows="0"/>
  <mergeCells count="17">
    <mergeCell ref="A33:A36"/>
    <mergeCell ref="A1:EU1"/>
    <mergeCell ref="B64:J64"/>
    <mergeCell ref="A65:A70"/>
    <mergeCell ref="A71:A76"/>
    <mergeCell ref="A77:A79"/>
    <mergeCell ref="B39:J39"/>
    <mergeCell ref="B42:J42"/>
    <mergeCell ref="A43:A44"/>
    <mergeCell ref="A47:A49"/>
    <mergeCell ref="B50:J50"/>
    <mergeCell ref="B55:J55"/>
    <mergeCell ref="B4:J4"/>
    <mergeCell ref="A12:A18"/>
    <mergeCell ref="B19:J19"/>
    <mergeCell ref="B23:J23"/>
    <mergeCell ref="B32:J32"/>
  </mergeCells>
  <pageMargins left="0.7" right="0.7" top="0.75" bottom="0.75" header="0.3" footer="0.3"/>
  <pageSetup paperSize="9" firstPageNumber="0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userotdeconom01</cp:lastModifiedBy>
  <dcterms:created xsi:type="dcterms:W3CDTF">2021-04-30T06:48:46Z</dcterms:created>
  <dcterms:modified xsi:type="dcterms:W3CDTF">2021-04-30T06:46:54Z</dcterms:modified>
</cp:coreProperties>
</file>