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1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'!$12:$12</definedName>
    <definedName name="_xlnm.Print_Titles" localSheetId="1">'Утв 2023-2024 Приложение 6  '!$13:$13</definedName>
    <definedName name="_xlnm.Print_Area" localSheetId="0">'Утв 2022  год Приложение 5 '!$A$1:$F$33</definedName>
    <definedName name="_xlnm.Print_Area" localSheetId="1">'Утв 2023-2024 Приложение 6  '!$A$1:$E$32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3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<sst xmlns="http://schemas.openxmlformats.org/spreadsheetml/2006/main" count="115" uniqueCount="63">
  <si>
    <t xml:space="preserve">Наименование </t>
  </si>
  <si>
    <t>Сумма
(рублей)</t>
  </si>
  <si>
    <t>№ п/п</t>
  </si>
  <si>
    <t>3.1.</t>
  </si>
  <si>
    <t>Иные межбюджетные трансферты</t>
  </si>
  <si>
    <t xml:space="preserve">Дотации на выравнивание бюджетной обеспеченности муниципальных районов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</si>
  <si>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</si>
  <si>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</si>
  <si>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</si>
  <si>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</si>
  <si>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</si>
  <si>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</si>
  <si>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</si>
  <si>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</si>
  <si>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</si>
  <si>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>3.</t>
  </si>
  <si>
    <t>Субвенции бюджетам бюджетной системы Российской Федерации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</si>
  <si>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</si>
  <si>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 xml:space="preserve">Субвенции по расчету и предоставлению дотаций на выравнивание бюджетной обеспеченности поселений за счет средств областного бюджета Ленинградской области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</si>
  <si>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</si>
  <si>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Прочие межбюджетные трансферты, передаваемые бюджетам муниципальных районов
</t>
  </si>
  <si>
    <t>2 02 10000 00 0000 150</t>
  </si>
  <si>
    <t xml:space="preserve">2 02 15001 05 0000 150
</t>
  </si>
  <si>
    <t>2 02 30000 00 0000 150</t>
  </si>
  <si>
    <t xml:space="preserve">2 02 30024 05 0000 150
</t>
  </si>
  <si>
    <t>2 02 40000 00 0000 150</t>
  </si>
  <si>
    <t xml:space="preserve">2 02 40014 05 0000 150
</t>
  </si>
  <si>
    <t xml:space="preserve">2 02 49999 05 0000 150
</t>
  </si>
  <si>
    <t>Иные межбюджетные трансферты  из бюджетов поселений  на выполнение части полномочий  (функций) по осуществлению внешнего  муниципального финансового контроля</t>
  </si>
  <si>
    <t>Иные межбюджетные трансферты из бюджетов поселений на исполнение части полномочий (функций) по обеспечению  бюджетного процесса в поселениях</t>
  </si>
  <si>
    <t>Иные межбюджетные трансферты  из бюджетов поселений на  выполнение полномочий (функций) по формированию архивных фондов сельских поселений</t>
  </si>
  <si>
    <t>Иные межбюджетные трансферты из бюджетов поселений на выполнение полномочий (функций) в сфере градостроительной деятельности поселений</t>
  </si>
  <si>
    <t>Иные межбюджетные трансферты  из бюджетов поселений  на выполнение части полномочий  (функций) по внутреннему финансовому контролю поселений</t>
  </si>
  <si>
    <t>Иные межбюджетные трансферты муниципального образования Волосовское городское поселение на исполнение части функций по обеспечению бюджетного процесса в поселении</t>
  </si>
  <si>
    <t>Иные межбюджетные трансферты муниципального образования Волосовское городское поселение на исполнение части функций в градостроительной сфере</t>
  </si>
  <si>
    <t>Иные межбюджетные трансферты муниципального образования Волосовское городское на выполнение части функций по внутреннему финансовому контролю</t>
  </si>
  <si>
    <t>Иные межбюджетные трансферты муниципального образования Волосовское городское поселение на финансовое обеспечение исполнения расходных обязательств муниципального образования в связи с функционированием единой администрации и ее структурных подразделений</t>
  </si>
  <si>
    <t>Иные межбюджетные трансферты  из бюджета городского поселения  на выполнение функций  по осуществлению внешнего  муниципального финансового контроля</t>
  </si>
  <si>
    <t xml:space="preserve"> 2 02 20000 00 0000 150</t>
  </si>
  <si>
    <t>Субсидии бюджетам бюджетной системы Российской Федерации (межбюджетные субсидии)</t>
  </si>
  <si>
    <t>4.</t>
  </si>
  <si>
    <t>4.1.</t>
  </si>
  <si>
    <t>4.2.</t>
  </si>
  <si>
    <t>4.3.</t>
  </si>
  <si>
    <t>4.4.</t>
  </si>
  <si>
    <t>4.5.</t>
  </si>
  <si>
    <t>4.6.</t>
  </si>
  <si>
    <t>4.10.</t>
  </si>
  <si>
    <t>4.9.</t>
  </si>
  <si>
    <t>4.8.</t>
  </si>
  <si>
    <t>4.7.</t>
  </si>
  <si>
    <t>Объем межбюджетных трансфертов бюджета муниципального образования Волосовский муниципальный район Ленинградской области, получаемых из других бюджетов бюджетной системы Российской Федерации, в  2022 году</t>
  </si>
  <si>
    <t>Сумма на 2023 год 
(рублей)</t>
  </si>
  <si>
    <t>Сумма на 2024 год 
(рублей)</t>
  </si>
  <si>
    <t>Объем межбюджетных трансфертов бюджета муниципального образования Волосовский муниципальный район Ленинградской области, получаемых из других бюджетов бюджетной системы Российской Федерации, в  плановом периоде 2023 и 2024 годов</t>
  </si>
  <si>
    <t>от 15 декабря 2021 года № 160</t>
  </si>
  <si>
    <t>УТВЕРЖДЕН</t>
  </si>
  <si>
    <t xml:space="preserve">решением  совета депутатов </t>
  </si>
  <si>
    <t>муниципального образования</t>
  </si>
  <si>
    <t>Волосовский муниципальный  район</t>
  </si>
  <si>
    <t>Ленинградской  области</t>
  </si>
  <si>
    <t>Приложение 5</t>
  </si>
  <si>
    <t xml:space="preserve"> Приложение 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</si>
</sst>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 applyProtection="1">
      <alignment horizontal="left" vertical="top" wrapText="1"/>
      <protection/>
    </xf>
    <xf numFmtId="0" fontId="8" fillId="33" borderId="11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1" fillId="0" borderId="0" xfId="53" applyFont="1" applyBorder="1" applyAlignment="1">
      <alignment horizontal="left" vertical="top"/>
      <protection/>
    </xf>
    <xf numFmtId="0" fontId="30" fillId="0" borderId="0" xfId="53" applyFont="1" applyBorder="1" applyAlignment="1">
      <alignment horizontal="right"/>
      <protection/>
    </xf>
    <xf numFmtId="0" fontId="1" fillId="0" borderId="0" xfId="53" applyFont="1" applyBorder="1" applyAlignment="1">
      <alignment horizontal="left" vertical="top"/>
      <protection/>
    </xf>
    <xf numFmtId="0" fontId="1" fillId="33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9,10,11,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33"/>
  <sheetViews>
    <sheetView showGridLines="0" view="pageBreakPreview" zoomScale="90" zoomScaleSheetLayoutView="90" workbookViewId="0" topLeftCell="A1">
      <selection activeCell="C15" sqref="C15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8.140625" style="3" customWidth="1"/>
    <col min="5" max="5" width="7.57421875" style="1" customWidth="1"/>
    <col min="6" max="6" width="5.57421875" style="1" hidden="1" customWidth="1"/>
    <col min="7" max="16384" width="9.140625" style="1" customWidth="1"/>
  </cols>
  <sheetData>
    <row r="1" spans="4:5" ht="17.25" customHeight="1">
      <c r="D1" s="56" t="s">
        <v>61</v>
      </c>
      <c r="E1" s="56"/>
    </row>
    <row r="2" ht="9.75" customHeight="1">
      <c r="D2" s="5"/>
    </row>
    <row r="3" spans="4:5" ht="15.75" customHeight="1">
      <c r="D3" s="53" t="s">
        <v>56</v>
      </c>
      <c r="E3" s="54"/>
    </row>
    <row r="4" spans="4:5" ht="15.75" customHeight="1">
      <c r="D4" s="55" t="s">
        <v>57</v>
      </c>
      <c r="E4" s="55"/>
    </row>
    <row r="5" spans="4:5" ht="15.75" customHeight="1">
      <c r="D5" s="55" t="s">
        <v>58</v>
      </c>
      <c r="E5" s="55"/>
    </row>
    <row r="6" spans="4:5" ht="15.75" customHeight="1">
      <c r="D6" s="55" t="s">
        <v>59</v>
      </c>
      <c r="E6" s="55"/>
    </row>
    <row r="7" spans="4:5" ht="15.75" customHeight="1">
      <c r="D7" s="55" t="s">
        <v>60</v>
      </c>
      <c r="E7" s="55"/>
    </row>
    <row r="8" spans="4:5" ht="15.75" customHeight="1">
      <c r="D8" s="55" t="s">
        <v>55</v>
      </c>
      <c r="E8" s="55"/>
    </row>
    <row r="9" ht="15.75" customHeight="1">
      <c r="D9" s="5"/>
    </row>
    <row r="10" spans="1:7" ht="61.5" customHeight="1">
      <c r="A10" s="6"/>
      <c r="B10" s="52" t="s">
        <v>51</v>
      </c>
      <c r="C10" s="52"/>
      <c r="D10" s="52"/>
      <c r="E10" s="6"/>
      <c r="F10" s="6"/>
      <c r="G10" s="6"/>
    </row>
    <row r="11" spans="1:4" ht="8.25" customHeight="1">
      <c r="A11" s="6"/>
      <c r="B11" s="6"/>
      <c r="C11" s="8"/>
      <c r="D11" s="9"/>
    </row>
    <row r="12" spans="1:4" ht="31.5">
      <c r="A12" s="12" t="s">
        <v>2</v>
      </c>
      <c r="B12" s="13" t="s">
        <v>7</v>
      </c>
      <c r="C12" s="14" t="s">
        <v>0</v>
      </c>
      <c r="D12" s="14" t="s">
        <v>1</v>
      </c>
    </row>
    <row r="13" spans="1:4" ht="21" customHeight="1">
      <c r="A13" s="15"/>
      <c r="B13" s="16" t="s">
        <v>8</v>
      </c>
      <c r="C13" s="17" t="s">
        <v>9</v>
      </c>
      <c r="D13" s="45">
        <f>D14</f>
        <v>367563067.31</v>
      </c>
    </row>
    <row r="14" spans="1:4" ht="38.25" customHeight="1">
      <c r="A14" s="15"/>
      <c r="B14" s="18" t="s">
        <v>10</v>
      </c>
      <c r="C14" s="19" t="s">
        <v>11</v>
      </c>
      <c r="D14" s="46">
        <f>D15+D17+D18+D21</f>
        <v>367563067.31</v>
      </c>
    </row>
    <row r="15" spans="1:4" ht="24.75" customHeight="1">
      <c r="A15" s="20" t="s">
        <v>12</v>
      </c>
      <c r="B15" s="16" t="s">
        <v>21</v>
      </c>
      <c r="C15" s="21" t="s">
        <v>13</v>
      </c>
      <c r="D15" s="37">
        <f>D16</f>
        <v>166044200</v>
      </c>
    </row>
    <row r="16" spans="1:4" ht="32.25" customHeight="1" outlineLevel="2">
      <c r="A16" s="22" t="s">
        <v>6</v>
      </c>
      <c r="B16" s="29" t="s">
        <v>22</v>
      </c>
      <c r="C16" s="10" t="s">
        <v>5</v>
      </c>
      <c r="D16" s="38">
        <v>166044200</v>
      </c>
    </row>
    <row r="17" spans="1:4" ht="32.25" customHeight="1" outlineLevel="2">
      <c r="A17" s="20" t="s">
        <v>14</v>
      </c>
      <c r="B17" s="16" t="s">
        <v>38</v>
      </c>
      <c r="C17" s="21" t="s">
        <v>39</v>
      </c>
      <c r="D17" s="37">
        <v>0</v>
      </c>
    </row>
    <row r="18" spans="1:4" ht="29.25" customHeight="1" outlineLevel="2">
      <c r="A18" s="20" t="s">
        <v>15</v>
      </c>
      <c r="B18" s="16" t="s">
        <v>23</v>
      </c>
      <c r="C18" s="21" t="s">
        <v>16</v>
      </c>
      <c r="D18" s="37">
        <f>D19</f>
        <v>172909100</v>
      </c>
    </row>
    <row r="19" spans="1:4" ht="35.25" customHeight="1" outlineLevel="2">
      <c r="A19" s="22"/>
      <c r="B19" s="29" t="s">
        <v>24</v>
      </c>
      <c r="C19" s="19" t="s">
        <v>17</v>
      </c>
      <c r="D19" s="43">
        <f>D20</f>
        <v>172909100</v>
      </c>
    </row>
    <row r="20" spans="1:4" ht="57.75" customHeight="1" outlineLevel="2">
      <c r="A20" s="22" t="s">
        <v>3</v>
      </c>
      <c r="B20" s="41"/>
      <c r="C20" s="25" t="s">
        <v>18</v>
      </c>
      <c r="D20" s="39">
        <v>172909100</v>
      </c>
    </row>
    <row r="21" spans="1:4" ht="21" customHeight="1">
      <c r="A21" s="20" t="s">
        <v>40</v>
      </c>
      <c r="B21" s="31" t="s">
        <v>25</v>
      </c>
      <c r="C21" s="15" t="s">
        <v>4</v>
      </c>
      <c r="D21" s="44">
        <f>D22+D28</f>
        <v>28609767.31</v>
      </c>
    </row>
    <row r="22" spans="1:4" ht="48" customHeight="1">
      <c r="A22" s="26"/>
      <c r="B22" s="30" t="s">
        <v>26</v>
      </c>
      <c r="C22" s="23" t="s">
        <v>19</v>
      </c>
      <c r="D22" s="43">
        <f>D23+D24+D25+D26+D27</f>
        <v>8419427.61</v>
      </c>
    </row>
    <row r="23" spans="1:4" ht="48.75" customHeight="1">
      <c r="A23" s="22" t="s">
        <v>41</v>
      </c>
      <c r="B23" s="50"/>
      <c r="C23" s="24" t="s">
        <v>29</v>
      </c>
      <c r="D23" s="36">
        <v>3654953.25</v>
      </c>
    </row>
    <row r="24" spans="1:4" ht="36.75" customHeight="1">
      <c r="A24" s="22" t="s">
        <v>42</v>
      </c>
      <c r="B24" s="51"/>
      <c r="C24" s="27" t="s">
        <v>30</v>
      </c>
      <c r="D24" s="36">
        <v>878856</v>
      </c>
    </row>
    <row r="25" spans="1:4" ht="40.5" customHeight="1">
      <c r="A25" s="22" t="s">
        <v>43</v>
      </c>
      <c r="B25" s="51"/>
      <c r="C25" s="27" t="s">
        <v>31</v>
      </c>
      <c r="D25" s="36">
        <v>2728560.36</v>
      </c>
    </row>
    <row r="26" spans="1:4" ht="47.25" customHeight="1">
      <c r="A26" s="22" t="s">
        <v>44</v>
      </c>
      <c r="B26" s="51"/>
      <c r="C26" s="27" t="s">
        <v>32</v>
      </c>
      <c r="D26" s="36">
        <v>929226</v>
      </c>
    </row>
    <row r="27" spans="1:4" ht="46.5" customHeight="1">
      <c r="A27" s="22" t="s">
        <v>45</v>
      </c>
      <c r="B27" s="32"/>
      <c r="C27" s="33" t="s">
        <v>28</v>
      </c>
      <c r="D27" s="36">
        <v>227832</v>
      </c>
    </row>
    <row r="28" spans="1:4" ht="35.25" customHeight="1">
      <c r="A28" s="22"/>
      <c r="B28" s="30" t="s">
        <v>27</v>
      </c>
      <c r="C28" s="23" t="s">
        <v>20</v>
      </c>
      <c r="D28" s="43">
        <f>D29+D30+D31+D32+D33</f>
        <v>20190339.7</v>
      </c>
    </row>
    <row r="29" spans="1:4" ht="47.25" customHeight="1">
      <c r="A29" s="22" t="s">
        <v>46</v>
      </c>
      <c r="B29" s="47"/>
      <c r="C29" s="34" t="s">
        <v>33</v>
      </c>
      <c r="D29" s="36">
        <v>842736.66</v>
      </c>
    </row>
    <row r="30" spans="1:4" ht="49.5" customHeight="1">
      <c r="A30" s="22" t="s">
        <v>50</v>
      </c>
      <c r="B30" s="48"/>
      <c r="C30" s="34" t="s">
        <v>34</v>
      </c>
      <c r="D30" s="36">
        <v>454760.04</v>
      </c>
    </row>
    <row r="31" spans="1:4" ht="52.5" customHeight="1">
      <c r="A31" s="22" t="s">
        <v>49</v>
      </c>
      <c r="B31" s="48"/>
      <c r="C31" s="34" t="s">
        <v>35</v>
      </c>
      <c r="D31" s="36">
        <v>154871</v>
      </c>
    </row>
    <row r="32" spans="1:4" ht="73.5" customHeight="1">
      <c r="A32" s="22" t="s">
        <v>48</v>
      </c>
      <c r="B32" s="48"/>
      <c r="C32" s="34" t="s">
        <v>36</v>
      </c>
      <c r="D32" s="36">
        <v>18700000</v>
      </c>
    </row>
    <row r="33" spans="1:4" ht="49.5" customHeight="1">
      <c r="A33" s="22" t="s">
        <v>47</v>
      </c>
      <c r="B33" s="49"/>
      <c r="C33" s="24" t="s">
        <v>37</v>
      </c>
      <c r="D33" s="42">
        <v>37972</v>
      </c>
    </row>
  </sheetData>
  <sheetProtection/>
  <mergeCells count="9">
    <mergeCell ref="D1:E1"/>
    <mergeCell ref="B29:B33"/>
    <mergeCell ref="B23:B26"/>
    <mergeCell ref="B10:D10"/>
    <mergeCell ref="D4:E4"/>
    <mergeCell ref="D5:E5"/>
    <mergeCell ref="D6:E6"/>
    <mergeCell ref="D7:E7"/>
    <mergeCell ref="D8:E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3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32"/>
  <sheetViews>
    <sheetView showGridLines="0" tabSelected="1" view="pageBreakPreview" zoomScale="90" zoomScaleSheetLayoutView="90" workbookViewId="0" topLeftCell="A1">
      <selection activeCell="D3" sqref="D3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4.7109375" style="2" customWidth="1"/>
    <col min="4" max="4" width="20.421875" style="2" customWidth="1"/>
    <col min="5" max="5" width="19.85156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spans="4:5" ht="15.75">
      <c r="D1" s="56" t="s">
        <v>62</v>
      </c>
      <c r="E1" s="56"/>
    </row>
    <row r="2" ht="9.75" customHeight="1">
      <c r="E2" s="5"/>
    </row>
    <row r="3" spans="4:5" ht="15.75" customHeight="1">
      <c r="D3" s="53" t="s">
        <v>56</v>
      </c>
      <c r="E3" s="54"/>
    </row>
    <row r="4" spans="4:5" ht="15.75" customHeight="1">
      <c r="D4" s="55" t="s">
        <v>57</v>
      </c>
      <c r="E4" s="55"/>
    </row>
    <row r="5" spans="4:5" ht="15.75" customHeight="1">
      <c r="D5" s="55" t="s">
        <v>58</v>
      </c>
      <c r="E5" s="55"/>
    </row>
    <row r="6" spans="4:5" ht="15.75" customHeight="1">
      <c r="D6" s="55" t="s">
        <v>59</v>
      </c>
      <c r="E6" s="55"/>
    </row>
    <row r="7" spans="4:5" ht="15.75" customHeight="1">
      <c r="D7" s="55" t="s">
        <v>60</v>
      </c>
      <c r="E7" s="55"/>
    </row>
    <row r="8" spans="4:5" ht="15.75" customHeight="1">
      <c r="D8" s="55" t="s">
        <v>55</v>
      </c>
      <c r="E8" s="55"/>
    </row>
    <row r="9" spans="1:8" ht="15.75">
      <c r="A9" s="6"/>
      <c r="B9" s="6"/>
      <c r="C9" s="8"/>
      <c r="D9" s="8"/>
      <c r="E9" s="11"/>
      <c r="F9" s="6"/>
      <c r="G9" s="7"/>
      <c r="H9" s="6"/>
    </row>
    <row r="10" spans="1:8" ht="11.25" customHeight="1">
      <c r="A10" s="6"/>
      <c r="B10" s="6"/>
      <c r="C10" s="6"/>
      <c r="D10" s="6"/>
      <c r="E10" s="4"/>
      <c r="F10" s="6"/>
      <c r="G10" s="7"/>
      <c r="H10" s="6"/>
    </row>
    <row r="11" spans="1:5" ht="61.5" customHeight="1">
      <c r="A11" s="6"/>
      <c r="B11" s="52" t="s">
        <v>54</v>
      </c>
      <c r="C11" s="52"/>
      <c r="D11" s="52"/>
      <c r="E11" s="52"/>
    </row>
    <row r="12" spans="1:5" ht="8.25" customHeight="1">
      <c r="A12" s="6"/>
      <c r="B12" s="6"/>
      <c r="C12" s="8"/>
      <c r="D12" s="8"/>
      <c r="E12" s="9"/>
    </row>
    <row r="13" spans="1:5" ht="47.25">
      <c r="A13" s="12" t="s">
        <v>2</v>
      </c>
      <c r="B13" s="13" t="s">
        <v>7</v>
      </c>
      <c r="C13" s="14" t="s">
        <v>0</v>
      </c>
      <c r="D13" s="28" t="s">
        <v>52</v>
      </c>
      <c r="E13" s="28" t="s">
        <v>53</v>
      </c>
    </row>
    <row r="14" spans="1:5" ht="21" customHeight="1">
      <c r="A14" s="15"/>
      <c r="B14" s="16" t="s">
        <v>8</v>
      </c>
      <c r="C14" s="17" t="s">
        <v>9</v>
      </c>
      <c r="D14" s="45">
        <f>D15</f>
        <v>285340301.85</v>
      </c>
      <c r="E14" s="45">
        <f>E15</f>
        <v>293057113.92</v>
      </c>
    </row>
    <row r="15" spans="1:5" ht="38.25" customHeight="1">
      <c r="A15" s="15"/>
      <c r="B15" s="18" t="s">
        <v>10</v>
      </c>
      <c r="C15" s="19" t="s">
        <v>11</v>
      </c>
      <c r="D15" s="46">
        <f>D16+D18+D19+D22</f>
        <v>285340301.85</v>
      </c>
      <c r="E15" s="46">
        <f>E16+E18+E19+E22</f>
        <v>293057113.92</v>
      </c>
    </row>
    <row r="16" spans="1:5" ht="24.75" customHeight="1">
      <c r="A16" s="20" t="s">
        <v>12</v>
      </c>
      <c r="B16" s="16" t="s">
        <v>21</v>
      </c>
      <c r="C16" s="21" t="s">
        <v>13</v>
      </c>
      <c r="D16" s="37">
        <f>D17</f>
        <v>76634600</v>
      </c>
      <c r="E16" s="37">
        <f>E17</f>
        <v>76620000</v>
      </c>
    </row>
    <row r="17" spans="1:5" ht="31.5" customHeight="1" outlineLevel="2">
      <c r="A17" s="22" t="s">
        <v>6</v>
      </c>
      <c r="B17" s="29" t="s">
        <v>22</v>
      </c>
      <c r="C17" s="10" t="s">
        <v>5</v>
      </c>
      <c r="D17" s="38">
        <v>76634600</v>
      </c>
      <c r="E17" s="38">
        <v>76620000</v>
      </c>
    </row>
    <row r="18" spans="1:5" ht="35.25" customHeight="1" outlineLevel="2">
      <c r="A18" s="20" t="s">
        <v>14</v>
      </c>
      <c r="B18" s="16" t="s">
        <v>38</v>
      </c>
      <c r="C18" s="21" t="s">
        <v>39</v>
      </c>
      <c r="D18" s="37">
        <v>0</v>
      </c>
      <c r="E18" s="37">
        <v>0</v>
      </c>
    </row>
    <row r="19" spans="1:5" ht="29.25" customHeight="1" outlineLevel="2">
      <c r="A19" s="20" t="s">
        <v>15</v>
      </c>
      <c r="B19" s="16" t="s">
        <v>23</v>
      </c>
      <c r="C19" s="12" t="s">
        <v>16</v>
      </c>
      <c r="D19" s="37">
        <f>D20</f>
        <v>179447400</v>
      </c>
      <c r="E19" s="37">
        <f>E20</f>
        <v>186237100</v>
      </c>
    </row>
    <row r="20" spans="1:5" ht="35.25" customHeight="1" outlineLevel="2">
      <c r="A20" s="20"/>
      <c r="B20" s="29" t="s">
        <v>24</v>
      </c>
      <c r="C20" s="23" t="s">
        <v>17</v>
      </c>
      <c r="D20" s="43">
        <f>D21</f>
        <v>179447400</v>
      </c>
      <c r="E20" s="43">
        <f>E21</f>
        <v>186237100</v>
      </c>
    </row>
    <row r="21" spans="1:5" ht="57.75" customHeight="1" outlineLevel="2">
      <c r="A21" s="22" t="s">
        <v>3</v>
      </c>
      <c r="B21" s="40"/>
      <c r="C21" s="25" t="s">
        <v>18</v>
      </c>
      <c r="D21" s="39">
        <v>179447400</v>
      </c>
      <c r="E21" s="39">
        <v>186237100</v>
      </c>
    </row>
    <row r="22" spans="1:5" ht="21" customHeight="1">
      <c r="A22" s="20" t="s">
        <v>40</v>
      </c>
      <c r="B22" s="16" t="s">
        <v>25</v>
      </c>
      <c r="C22" s="15" t="s">
        <v>4</v>
      </c>
      <c r="D22" s="44">
        <f>D23+D28</f>
        <v>29258301.85</v>
      </c>
      <c r="E22" s="44">
        <f>E23+E28</f>
        <v>30200013.92</v>
      </c>
    </row>
    <row r="23" spans="1:5" ht="48" customHeight="1">
      <c r="A23" s="26"/>
      <c r="B23" s="29" t="s">
        <v>26</v>
      </c>
      <c r="C23" s="23" t="s">
        <v>19</v>
      </c>
      <c r="D23" s="43">
        <f>D24+D25+D26+D27</f>
        <v>8457253.65</v>
      </c>
      <c r="E23" s="43">
        <f>E24+E25+E26+E27</f>
        <v>8789461.41</v>
      </c>
    </row>
    <row r="24" spans="1:5" ht="48" customHeight="1">
      <c r="A24" s="22" t="s">
        <v>41</v>
      </c>
      <c r="B24" s="50"/>
      <c r="C24" s="24" t="s">
        <v>29</v>
      </c>
      <c r="D24" s="42">
        <v>3802451.29</v>
      </c>
      <c r="E24" s="42">
        <v>3955687.02</v>
      </c>
    </row>
    <row r="25" spans="1:5" ht="40.5" customHeight="1">
      <c r="A25" s="22" t="s">
        <v>42</v>
      </c>
      <c r="B25" s="51"/>
      <c r="C25" s="27" t="s">
        <v>30</v>
      </c>
      <c r="D25" s="36">
        <v>908990.24</v>
      </c>
      <c r="E25" s="36">
        <v>942929.85</v>
      </c>
    </row>
    <row r="26" spans="1:5" ht="40.5" customHeight="1">
      <c r="A26" s="22" t="s">
        <v>43</v>
      </c>
      <c r="B26" s="51"/>
      <c r="C26" s="27" t="s">
        <v>31</v>
      </c>
      <c r="D26" s="36">
        <v>2823988.5</v>
      </c>
      <c r="E26" s="36">
        <v>2932147.98</v>
      </c>
    </row>
    <row r="27" spans="1:5" ht="46.5" customHeight="1">
      <c r="A27" s="22" t="s">
        <v>44</v>
      </c>
      <c r="B27" s="51"/>
      <c r="C27" s="27" t="s">
        <v>32</v>
      </c>
      <c r="D27" s="36">
        <v>921823.62</v>
      </c>
      <c r="E27" s="36">
        <v>958696.56</v>
      </c>
    </row>
    <row r="28" spans="1:5" ht="35.25" customHeight="1">
      <c r="A28" s="22"/>
      <c r="B28" s="30" t="s">
        <v>27</v>
      </c>
      <c r="C28" s="23" t="s">
        <v>20</v>
      </c>
      <c r="D28" s="43">
        <f>D29+D30+D31+D32</f>
        <v>20801048.2</v>
      </c>
      <c r="E28" s="43">
        <f>E29+E30+E31+E32</f>
        <v>21410552.51</v>
      </c>
    </row>
    <row r="29" spans="1:5" ht="51.75" customHeight="1">
      <c r="A29" s="22" t="s">
        <v>45</v>
      </c>
      <c r="B29" s="47"/>
      <c r="C29" s="34" t="s">
        <v>33</v>
      </c>
      <c r="D29" s="36">
        <v>876746.22</v>
      </c>
      <c r="E29" s="36">
        <v>912078.39</v>
      </c>
    </row>
    <row r="30" spans="1:5" ht="55.5" customHeight="1">
      <c r="A30" s="22" t="s">
        <v>46</v>
      </c>
      <c r="B30" s="48"/>
      <c r="C30" s="35" t="s">
        <v>34</v>
      </c>
      <c r="D30" s="36">
        <v>470664.72</v>
      </c>
      <c r="E30" s="36">
        <v>488691.36</v>
      </c>
    </row>
    <row r="31" spans="1:5" ht="47.25" customHeight="1">
      <c r="A31" s="22" t="s">
        <v>50</v>
      </c>
      <c r="B31" s="48"/>
      <c r="C31" s="35" t="s">
        <v>35</v>
      </c>
      <c r="D31" s="36">
        <v>153637.26</v>
      </c>
      <c r="E31" s="36">
        <v>159782.76</v>
      </c>
    </row>
    <row r="32" spans="1:5" ht="69.75" customHeight="1">
      <c r="A32" s="22" t="s">
        <v>49</v>
      </c>
      <c r="B32" s="49"/>
      <c r="C32" s="35" t="s">
        <v>36</v>
      </c>
      <c r="D32" s="36">
        <v>19300000</v>
      </c>
      <c r="E32" s="36">
        <v>19850000</v>
      </c>
    </row>
  </sheetData>
  <sheetProtection/>
  <mergeCells count="9">
    <mergeCell ref="D1:E1"/>
    <mergeCell ref="B11:E11"/>
    <mergeCell ref="B24:B27"/>
    <mergeCell ref="B29:B32"/>
    <mergeCell ref="D4:E4"/>
    <mergeCell ref="D5:E5"/>
    <mergeCell ref="D6:E6"/>
    <mergeCell ref="D7:E7"/>
    <mergeCell ref="D8:E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2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Виноградова Ирина Володяевна</cp:lastModifiedBy>
  <cp:lastPrinted>2020-12-14T05:20:49Z</cp:lastPrinted>
  <dcterms:created xsi:type="dcterms:W3CDTF">2002-03-11T10:22:12Z</dcterms:created>
  <dcterms:modified xsi:type="dcterms:W3CDTF">2021-12-02T13:19:38Z</dcterms:modified>
  <cp:category/>
  <cp:version/>
  <cp:contentType/>
  <cp:contentStatus/>
</cp:coreProperties>
</file>