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20" windowWidth="12120" windowHeight="7500" activeTab="1"/>
  </bookViews>
  <sheets>
    <sheet name="Утв 2023  год Приложение 5 " sheetId="1" r:id="rId1"/>
    <sheet name="Утв 2024-2025 Приложение 6  " sheetId="2" r:id="rId2"/>
  </sheets>
  <definedNames>
    <definedName name="_xlnm.Print_Titles" localSheetId="0">'Утв 2023  год Приложение 5 '!$12:$12</definedName>
    <definedName name="_xlnm.Print_Titles" localSheetId="1">'Утв 2024-2025 Приложение 6  '!$13:$13</definedName>
    <definedName name="_xlnm.Print_Area" localSheetId="0">'Утв 2023  год Приложение 5 '!$A$1:$F$30</definedName>
    <definedName name="_xlnm.Print_Area" localSheetId="1">'Утв 2024-2025 Приложение 6  '!$A$1:$E$29</definedName>
  </definedNames>
  <calcPr fullCalcOnLoad="1"/>
</workbook>
</file>

<file path=xl/comments1.xml><?xml version="1.0" encoding="utf-8"?>
<comments xmlns="http://schemas.openxmlformats.org/spreadsheetml/2006/main">
  <authors>
    <author>И.В.Виноградова</author>
  </authors>
  <commentList>
    <comment ref="A12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И.В.Виноградова</author>
  </authors>
  <commentList>
    <comment ref="A13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<sst xmlns="http://schemas.openxmlformats.org/spreadsheetml/2006/main" count="99" uniqueCount="55">
  <si>
    <t xml:space="preserve">Наименование </t>
  </si>
  <si>
    <t>№ п/п</t>
  </si>
  <si>
    <t>3.1.</t>
  </si>
  <si>
    <t>Иные межбюджетные трансферты</t>
  </si>
  <si>
    <t xml:space="preserve">Дотации на выравнивание бюджетной обеспеченности муниципальных районов </t>
  </si>
  <si>
    <t>1.1.</t>
  </si>
  <si>
    <t>Код бюджетной классификации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</si>
  <si>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</si>
  <si>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</si>
  <si>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</si>
  <si>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</si>
  <si>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1.</t>
  </si>
  <si>
    <t>Дотации бюджетам бюджетной системы Российской Федерации</t>
  </si>
  <si>
    <t>2.</t>
  </si>
  <si>
    <t>3.</t>
  </si>
  <si>
    <t>Субвенции бюджетам бюджетной системы Российской Федерации</t>
  </si>
  <si>
    <t xml:space="preserve">Субвенции бюджетам муниципальных районов на выполнение передаваемых полномочий субъектов Российской Федерации
</t>
  </si>
  <si>
    <t xml:space="preserve">Субвенции по расчету и предоставлению дотаций на выравнивание бюджетной обеспеченности поселений за счет средств областного бюджета Ленинградской области 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</si>
  <si>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</si>
  <si>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2 02 10000 00 0000 150</t>
  </si>
  <si>
    <t xml:space="preserve">2 02 15001 05 0000 150
</t>
  </si>
  <si>
    <t>2 02 30000 00 0000 150</t>
  </si>
  <si>
    <t xml:space="preserve">2 02 30024 05 0000 150
</t>
  </si>
  <si>
    <t>2 02 40000 00 0000 150</t>
  </si>
  <si>
    <t xml:space="preserve">2 02 40014 05 0000 150
</t>
  </si>
  <si>
    <t>Иные межбюджетные трансферты  из бюджетов поселений  на выполнение части полномочий  (функций) по осуществлению внешнего  муниципального финансового контроля</t>
  </si>
  <si>
    <t>Иные межбюджетные трансферты из бюджетов поселений на исполнение части полномочий (функций) по обеспечению  бюджетного процесса в поселениях</t>
  </si>
  <si>
    <t>Иные межбюджетные трансферты  из бюджетов поселений на  выполнение полномочий (функций) по формированию архивных фондов сельских поселений</t>
  </si>
  <si>
    <t>Иные межбюджетные трансферты из бюджетов поселений на выполнение полномочий (функций) в сфере градостроительной деятельности поселений</t>
  </si>
  <si>
    <t>Иные межбюджетные трансферты  из бюджетов поселений  на выполнение части полномочий  (функций) по внутреннему финансовому контролю поселений</t>
  </si>
  <si>
    <t xml:space="preserve"> 2 02 20000 00 0000 150</t>
  </si>
  <si>
    <t>Субсидии бюджетам бюджетной системы Российской Федерации (межбюджетные субсидии)</t>
  </si>
  <si>
    <t>4.</t>
  </si>
  <si>
    <t>4.1.</t>
  </si>
  <si>
    <t>4.2.</t>
  </si>
  <si>
    <t>4.3.</t>
  </si>
  <si>
    <t>4.4.</t>
  </si>
  <si>
    <t>4.5.</t>
  </si>
  <si>
    <t>4.6.</t>
  </si>
  <si>
    <t>4.7.</t>
  </si>
  <si>
    <t>УТВЕРЖДЕН</t>
  </si>
  <si>
    <t xml:space="preserve">решением  совета депутатов </t>
  </si>
  <si>
    <t>муниципального образования</t>
  </si>
  <si>
    <t>Волосовский муниципальный  район</t>
  </si>
  <si>
    <t>Ленинградской  области</t>
  </si>
  <si>
    <t>Приложение 5</t>
  </si>
  <si>
    <t xml:space="preserve"> Приложение 6</t>
  </si>
  <si>
    <t xml:space="preserve">от 14 декабря 2022 года № </t>
  </si>
  <si>
    <t>Объем межбюджетных трансфертов бюджета муниципального образования Волосовский муниципальный район Ленинградской области, получаемых из других бюджетов бюджетной системы Российской Федерации, в  2023 году</t>
  </si>
  <si>
    <r>
      <rPr>
        <b/>
        <sz val="12"/>
        <rFont val="Times New Roman"/>
        <family val="1"/>
      </rPr>
      <t>2023 год</t>
    </r>
    <r>
      <rPr>
        <sz val="12"/>
        <rFont val="Times New Roman"/>
        <family val="1"/>
      </rPr>
      <t xml:space="preserve">                                   Сумма (рублей)</t>
    </r>
  </si>
  <si>
    <r>
      <rPr>
        <b/>
        <sz val="12"/>
        <rFont val="Times New Roman"/>
        <family val="1"/>
      </rPr>
      <t>2024 год</t>
    </r>
    <r>
      <rPr>
        <sz val="12"/>
        <rFont val="Times New Roman"/>
        <family val="1"/>
      </rPr>
      <t xml:space="preserve">                                   Сумма (рублей)</t>
    </r>
  </si>
  <si>
    <r>
      <rPr>
        <b/>
        <sz val="12"/>
        <rFont val="Times New Roman"/>
        <family val="1"/>
      </rPr>
      <t>2025 год</t>
    </r>
    <r>
      <rPr>
        <sz val="12"/>
        <rFont val="Times New Roman"/>
        <family val="1"/>
      </rPr>
      <t xml:space="preserve">                                   Сумма (рублей)</t>
    </r>
  </si>
  <si>
    <t>Объем межбюджетных трансфертов бюджета муниципального образования Волосовский муниципальный район Ленинградской области, получаемых из других бюджетов бюджетной системы Российской Федерации, в  плановом периоде 2024 и 2025 годов</t>
  </si>
  <si>
    <t>Иные межбюджетные трансферты из бюджетов поселений на выполнение части полномочий по организации в границах поселения централизованного водоснабжения, водоотведения</t>
  </si>
  <si>
    <t>Иные межбюджетные трансферты  из бюджета городского поселения  на выполнение полномочий (функций) по осуществлению внешнего  муниципального финансового контроля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</si>
</sst>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?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2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175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left" vertical="top"/>
    </xf>
    <xf numFmtId="0" fontId="1" fillId="33" borderId="0" xfId="0" applyFont="1" applyFill="1" applyAlignment="1">
      <alignment horizontal="center" vertical="top"/>
    </xf>
    <xf numFmtId="49" fontId="1" fillId="33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/>
    </xf>
    <xf numFmtId="0" fontId="6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/>
    </xf>
    <xf numFmtId="0" fontId="7" fillId="33" borderId="11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5" fillId="33" borderId="11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right" vertical="top"/>
    </xf>
    <xf numFmtId="0" fontId="7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right" vertical="top"/>
    </xf>
    <xf numFmtId="0" fontId="1" fillId="33" borderId="11" xfId="0" applyFont="1" applyFill="1" applyBorder="1" applyAlignment="1">
      <alignment vertical="top" wrapText="1"/>
    </xf>
    <xf numFmtId="49" fontId="8" fillId="33" borderId="11" xfId="0" applyNumberFormat="1" applyFont="1" applyFill="1" applyBorder="1" applyAlignment="1">
      <alignment horizontal="left" vertical="top" wrapText="1"/>
    </xf>
    <xf numFmtId="49" fontId="8" fillId="33" borderId="12" xfId="0" applyNumberFormat="1" applyFont="1" applyFill="1" applyBorder="1" applyAlignment="1">
      <alignment horizontal="left" vertical="top" wrapText="1"/>
    </xf>
    <xf numFmtId="0" fontId="50" fillId="33" borderId="11" xfId="0" applyFont="1" applyFill="1" applyBorder="1" applyAlignment="1">
      <alignment horizontal="right" vertical="top"/>
    </xf>
    <xf numFmtId="49" fontId="8" fillId="0" borderId="11" xfId="0" applyNumberFormat="1" applyFont="1" applyBorder="1" applyAlignment="1" applyProtection="1">
      <alignment horizontal="left" vertical="top" wrapText="1"/>
      <protection/>
    </xf>
    <xf numFmtId="0" fontId="5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/>
    </xf>
    <xf numFmtId="49" fontId="8" fillId="33" borderId="11" xfId="0" applyNumberFormat="1" applyFont="1" applyFill="1" applyBorder="1" applyAlignment="1" applyProtection="1">
      <alignment horizontal="left" vertical="top" wrapText="1"/>
      <protection/>
    </xf>
    <xf numFmtId="4" fontId="6" fillId="33" borderId="11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4" fontId="8" fillId="33" borderId="12" xfId="0" applyNumberFormat="1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0" fillId="33" borderId="13" xfId="0" applyFont="1" applyFill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center" vertical="top"/>
    </xf>
    <xf numFmtId="4" fontId="1" fillId="33" borderId="11" xfId="0" applyNumberFormat="1" applyFont="1" applyFill="1" applyBorder="1" applyAlignment="1">
      <alignment horizontal="center" vertical="top"/>
    </xf>
    <xf numFmtId="0" fontId="1" fillId="0" borderId="0" xfId="53" applyFont="1" applyBorder="1" applyAlignment="1">
      <alignment horizontal="left" vertical="top"/>
      <protection/>
    </xf>
    <xf numFmtId="0" fontId="10" fillId="0" borderId="0" xfId="53" applyFont="1" applyBorder="1" applyAlignment="1">
      <alignment horizontal="right"/>
      <protection/>
    </xf>
    <xf numFmtId="0" fontId="1" fillId="33" borderId="13" xfId="0" applyFont="1" applyFill="1" applyBorder="1" applyAlignment="1">
      <alignment horizontal="center" vertical="top"/>
    </xf>
    <xf numFmtId="49" fontId="1" fillId="33" borderId="11" xfId="0" applyNumberFormat="1" applyFont="1" applyFill="1" applyBorder="1" applyAlignment="1">
      <alignment horizontal="center" vertical="top" wrapText="1"/>
    </xf>
    <xf numFmtId="4" fontId="8" fillId="33" borderId="14" xfId="53" applyNumberFormat="1" applyFont="1" applyFill="1" applyBorder="1" applyAlignment="1">
      <alignment horizontal="center" vertical="top"/>
      <protection/>
    </xf>
    <xf numFmtId="0" fontId="1" fillId="33" borderId="13" xfId="0" applyFont="1" applyFill="1" applyBorder="1" applyAlignment="1">
      <alignment horizontal="center" vertical="top"/>
    </xf>
    <xf numFmtId="4" fontId="8" fillId="33" borderId="11" xfId="0" applyNumberFormat="1" applyFont="1" applyFill="1" applyBorder="1" applyAlignment="1" applyProtection="1">
      <alignment horizontal="center" vertical="top" wrapText="1"/>
      <protection/>
    </xf>
    <xf numFmtId="4" fontId="8" fillId="33" borderId="11" xfId="0" applyNumberFormat="1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right"/>
    </xf>
    <xf numFmtId="0" fontId="1" fillId="33" borderId="12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center" vertical="top" wrapText="1"/>
    </xf>
    <xf numFmtId="0" fontId="1" fillId="0" borderId="0" xfId="53" applyFont="1" applyBorder="1" applyAlignment="1">
      <alignment horizontal="left" vertical="top"/>
      <protection/>
    </xf>
    <xf numFmtId="0" fontId="1" fillId="33" borderId="0" xfId="53" applyFont="1" applyFill="1" applyBorder="1" applyAlignment="1">
      <alignment horizontal="left" vertical="top"/>
      <protection/>
    </xf>
    <xf numFmtId="0" fontId="1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 9,10,11,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G29"/>
  <sheetViews>
    <sheetView showGridLines="0" view="pageBreakPreview" zoomScale="90" zoomScaleSheetLayoutView="90" workbookViewId="0" topLeftCell="A7">
      <selection activeCell="C31" sqref="C31"/>
    </sheetView>
  </sheetViews>
  <sheetFormatPr defaultColWidth="9.140625" defaultRowHeight="12.75" outlineLevelRow="2"/>
  <cols>
    <col min="1" max="1" width="7.28125" style="1" customWidth="1"/>
    <col min="2" max="2" width="24.421875" style="1" customWidth="1"/>
    <col min="3" max="3" width="77.57421875" style="2" customWidth="1"/>
    <col min="4" max="4" width="28.140625" style="3" customWidth="1"/>
    <col min="5" max="5" width="7.57421875" style="1" customWidth="1"/>
    <col min="6" max="6" width="5.57421875" style="1" hidden="1" customWidth="1"/>
    <col min="7" max="16384" width="9.140625" style="1" customWidth="1"/>
  </cols>
  <sheetData>
    <row r="1" spans="4:5" ht="17.25" customHeight="1">
      <c r="D1" s="49" t="s">
        <v>45</v>
      </c>
      <c r="E1" s="49"/>
    </row>
    <row r="2" ht="9.75" customHeight="1">
      <c r="D2" s="5"/>
    </row>
    <row r="3" spans="4:5" ht="15.75" customHeight="1">
      <c r="D3" s="41" t="s">
        <v>40</v>
      </c>
      <c r="E3" s="42"/>
    </row>
    <row r="4" spans="4:5" ht="15.75" customHeight="1">
      <c r="D4" s="53" t="s">
        <v>41</v>
      </c>
      <c r="E4" s="53"/>
    </row>
    <row r="5" spans="4:5" ht="15.75" customHeight="1">
      <c r="D5" s="53" t="s">
        <v>42</v>
      </c>
      <c r="E5" s="53"/>
    </row>
    <row r="6" spans="4:5" ht="15.75" customHeight="1">
      <c r="D6" s="53" t="s">
        <v>43</v>
      </c>
      <c r="E6" s="53"/>
    </row>
    <row r="7" spans="4:5" ht="15.75" customHeight="1">
      <c r="D7" s="53" t="s">
        <v>44</v>
      </c>
      <c r="E7" s="53"/>
    </row>
    <row r="8" spans="4:5" ht="15.75" customHeight="1">
      <c r="D8" s="54" t="s">
        <v>47</v>
      </c>
      <c r="E8" s="54"/>
    </row>
    <row r="9" ht="15.75" customHeight="1">
      <c r="D9" s="5"/>
    </row>
    <row r="10" spans="1:7" ht="61.5" customHeight="1">
      <c r="A10" s="6"/>
      <c r="B10" s="52" t="s">
        <v>48</v>
      </c>
      <c r="C10" s="52"/>
      <c r="D10" s="52"/>
      <c r="E10" s="6"/>
      <c r="F10" s="6"/>
      <c r="G10" s="6"/>
    </row>
    <row r="11" spans="1:4" ht="8.25" customHeight="1">
      <c r="A11" s="6"/>
      <c r="B11" s="6"/>
      <c r="C11" s="8"/>
      <c r="D11" s="9"/>
    </row>
    <row r="12" spans="1:4" ht="31.5">
      <c r="A12" s="12" t="s">
        <v>1</v>
      </c>
      <c r="B12" s="13" t="s">
        <v>6</v>
      </c>
      <c r="C12" s="14" t="s">
        <v>0</v>
      </c>
      <c r="D12" s="44" t="s">
        <v>49</v>
      </c>
    </row>
    <row r="13" spans="1:4" ht="21" customHeight="1">
      <c r="A13" s="15"/>
      <c r="B13" s="16" t="s">
        <v>7</v>
      </c>
      <c r="C13" s="17" t="s">
        <v>8</v>
      </c>
      <c r="D13" s="39">
        <f>D14</f>
        <v>372037865.7</v>
      </c>
    </row>
    <row r="14" spans="1:4" ht="38.25" customHeight="1">
      <c r="A14" s="15"/>
      <c r="B14" s="18" t="s">
        <v>9</v>
      </c>
      <c r="C14" s="19" t="s">
        <v>10</v>
      </c>
      <c r="D14" s="40">
        <f>D15+D17+D18+D21</f>
        <v>372037865.7</v>
      </c>
    </row>
    <row r="15" spans="1:4" ht="24.75" customHeight="1">
      <c r="A15" s="20" t="s">
        <v>11</v>
      </c>
      <c r="B15" s="16" t="s">
        <v>19</v>
      </c>
      <c r="C15" s="21" t="s">
        <v>12</v>
      </c>
      <c r="D15" s="32">
        <f>D16</f>
        <v>171685700</v>
      </c>
    </row>
    <row r="16" spans="1:4" ht="32.25" customHeight="1" outlineLevel="2">
      <c r="A16" s="22" t="s">
        <v>5</v>
      </c>
      <c r="B16" s="28" t="s">
        <v>20</v>
      </c>
      <c r="C16" s="10" t="s">
        <v>4</v>
      </c>
      <c r="D16" s="33">
        <v>171685700</v>
      </c>
    </row>
    <row r="17" spans="1:4" ht="32.25" customHeight="1" outlineLevel="2">
      <c r="A17" s="20" t="s">
        <v>13</v>
      </c>
      <c r="B17" s="30" t="s">
        <v>30</v>
      </c>
      <c r="C17" s="12" t="s">
        <v>31</v>
      </c>
      <c r="D17" s="32">
        <v>0</v>
      </c>
    </row>
    <row r="18" spans="1:4" ht="29.25" customHeight="1" outlineLevel="2">
      <c r="A18" s="20" t="s">
        <v>14</v>
      </c>
      <c r="B18" s="16" t="s">
        <v>21</v>
      </c>
      <c r="C18" s="21" t="s">
        <v>15</v>
      </c>
      <c r="D18" s="32">
        <f>D19</f>
        <v>190412100</v>
      </c>
    </row>
    <row r="19" spans="1:4" ht="35.25" customHeight="1" outlineLevel="2">
      <c r="A19" s="22"/>
      <c r="B19" s="28" t="s">
        <v>22</v>
      </c>
      <c r="C19" s="19" t="s">
        <v>16</v>
      </c>
      <c r="D19" s="37">
        <f>D20</f>
        <v>190412100</v>
      </c>
    </row>
    <row r="20" spans="1:4" ht="57.75" customHeight="1" outlineLevel="2">
      <c r="A20" s="22" t="s">
        <v>2</v>
      </c>
      <c r="B20" s="36"/>
      <c r="C20" s="25" t="s">
        <v>17</v>
      </c>
      <c r="D20" s="34">
        <v>190412100</v>
      </c>
    </row>
    <row r="21" spans="1:4" ht="21" customHeight="1">
      <c r="A21" s="20" t="s">
        <v>32</v>
      </c>
      <c r="B21" s="30" t="s">
        <v>23</v>
      </c>
      <c r="C21" s="15" t="s">
        <v>3</v>
      </c>
      <c r="D21" s="38">
        <f>D22</f>
        <v>9940065.700000001</v>
      </c>
    </row>
    <row r="22" spans="1:4" ht="48" customHeight="1">
      <c r="A22" s="26"/>
      <c r="B22" s="29" t="s">
        <v>24</v>
      </c>
      <c r="C22" s="23" t="s">
        <v>18</v>
      </c>
      <c r="D22" s="37">
        <f>D23+D24+D25+D26+D27+D28+D29</f>
        <v>9940065.700000001</v>
      </c>
    </row>
    <row r="23" spans="1:4" ht="48.75" customHeight="1">
      <c r="A23" s="22" t="s">
        <v>33</v>
      </c>
      <c r="B23" s="50"/>
      <c r="C23" s="24" t="s">
        <v>26</v>
      </c>
      <c r="D23" s="47">
        <v>4052035.94</v>
      </c>
    </row>
    <row r="24" spans="1:4" ht="36.75" customHeight="1">
      <c r="A24" s="22" t="s">
        <v>34</v>
      </c>
      <c r="B24" s="51"/>
      <c r="C24" s="27" t="s">
        <v>27</v>
      </c>
      <c r="D24" s="47">
        <v>1001387.14</v>
      </c>
    </row>
    <row r="25" spans="1:4" ht="40.5" customHeight="1">
      <c r="A25" s="22" t="s">
        <v>35</v>
      </c>
      <c r="B25" s="51"/>
      <c r="C25" s="27" t="s">
        <v>28</v>
      </c>
      <c r="D25" s="47">
        <v>3399347.47</v>
      </c>
    </row>
    <row r="26" spans="1:4" ht="47.25" customHeight="1">
      <c r="A26" s="22" t="s">
        <v>36</v>
      </c>
      <c r="B26" s="51"/>
      <c r="C26" s="27" t="s">
        <v>29</v>
      </c>
      <c r="D26" s="47">
        <v>726253.16</v>
      </c>
    </row>
    <row r="27" spans="1:4" ht="47.25" customHeight="1">
      <c r="A27" s="22" t="s">
        <v>37</v>
      </c>
      <c r="B27" s="46"/>
      <c r="C27" s="27" t="s">
        <v>54</v>
      </c>
      <c r="D27" s="47">
        <v>39489.82</v>
      </c>
    </row>
    <row r="28" spans="1:4" ht="47.25" customHeight="1">
      <c r="A28" s="22" t="s">
        <v>38</v>
      </c>
      <c r="B28" s="43"/>
      <c r="C28" s="31" t="s">
        <v>25</v>
      </c>
      <c r="D28" s="47">
        <v>236938.97</v>
      </c>
    </row>
    <row r="29" spans="1:4" ht="46.5" customHeight="1">
      <c r="A29" s="22" t="s">
        <v>39</v>
      </c>
      <c r="B29" s="55"/>
      <c r="C29" s="31" t="s">
        <v>53</v>
      </c>
      <c r="D29" s="47">
        <v>484613.2</v>
      </c>
    </row>
  </sheetData>
  <sheetProtection/>
  <mergeCells count="8">
    <mergeCell ref="D1:E1"/>
    <mergeCell ref="B23:B26"/>
    <mergeCell ref="B10:D10"/>
    <mergeCell ref="D4:E4"/>
    <mergeCell ref="D5:E5"/>
    <mergeCell ref="D6:E6"/>
    <mergeCell ref="D7:E7"/>
    <mergeCell ref="D8:E8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63" r:id="rId3"/>
  <headerFooter alignWithMargins="0">
    <oddHeader>&amp;C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H28"/>
  <sheetViews>
    <sheetView showGridLines="0" tabSelected="1" view="pageBreakPreview" zoomScale="90" zoomScaleSheetLayoutView="90" workbookViewId="0" topLeftCell="A19">
      <selection activeCell="E22" sqref="E22"/>
    </sheetView>
  </sheetViews>
  <sheetFormatPr defaultColWidth="9.140625" defaultRowHeight="12.75" outlineLevelRow="2"/>
  <cols>
    <col min="1" max="1" width="7.28125" style="1" customWidth="1"/>
    <col min="2" max="2" width="24.421875" style="1" customWidth="1"/>
    <col min="3" max="3" width="74.7109375" style="2" customWidth="1"/>
    <col min="4" max="4" width="20.421875" style="2" customWidth="1"/>
    <col min="5" max="5" width="19.8515625" style="3" customWidth="1"/>
    <col min="6" max="6" width="3.7109375" style="1" customWidth="1"/>
    <col min="7" max="7" width="0.13671875" style="1" customWidth="1"/>
    <col min="8" max="16384" width="9.140625" style="1" customWidth="1"/>
  </cols>
  <sheetData>
    <row r="1" spans="4:5" ht="15.75">
      <c r="D1" s="49" t="s">
        <v>46</v>
      </c>
      <c r="E1" s="49"/>
    </row>
    <row r="2" ht="9.75" customHeight="1">
      <c r="E2" s="5"/>
    </row>
    <row r="3" spans="4:5" ht="15.75" customHeight="1">
      <c r="D3" s="41" t="s">
        <v>40</v>
      </c>
      <c r="E3" s="42"/>
    </row>
    <row r="4" spans="4:5" ht="15.75" customHeight="1">
      <c r="D4" s="53" t="s">
        <v>41</v>
      </c>
      <c r="E4" s="53"/>
    </row>
    <row r="5" spans="4:5" ht="15.75" customHeight="1">
      <c r="D5" s="53" t="s">
        <v>42</v>
      </c>
      <c r="E5" s="53"/>
    </row>
    <row r="6" spans="4:5" ht="15.75" customHeight="1">
      <c r="D6" s="53" t="s">
        <v>43</v>
      </c>
      <c r="E6" s="53"/>
    </row>
    <row r="7" spans="4:5" ht="15.75" customHeight="1">
      <c r="D7" s="53" t="s">
        <v>44</v>
      </c>
      <c r="E7" s="53"/>
    </row>
    <row r="8" spans="4:5" ht="15.75" customHeight="1">
      <c r="D8" s="54" t="s">
        <v>47</v>
      </c>
      <c r="E8" s="54"/>
    </row>
    <row r="9" spans="1:8" ht="15.75">
      <c r="A9" s="6"/>
      <c r="B9" s="6"/>
      <c r="C9" s="8"/>
      <c r="D9" s="8"/>
      <c r="E9" s="11"/>
      <c r="F9" s="6"/>
      <c r="G9" s="7"/>
      <c r="H9" s="6"/>
    </row>
    <row r="10" spans="1:8" ht="11.25" customHeight="1">
      <c r="A10" s="6"/>
      <c r="B10" s="6"/>
      <c r="C10" s="6"/>
      <c r="D10" s="6"/>
      <c r="E10" s="4"/>
      <c r="F10" s="6"/>
      <c r="G10" s="7"/>
      <c r="H10" s="6"/>
    </row>
    <row r="11" spans="1:5" ht="61.5" customHeight="1">
      <c r="A11" s="6"/>
      <c r="B11" s="52" t="s">
        <v>52</v>
      </c>
      <c r="C11" s="52"/>
      <c r="D11" s="52"/>
      <c r="E11" s="52"/>
    </row>
    <row r="12" spans="1:5" ht="8.25" customHeight="1">
      <c r="A12" s="6"/>
      <c r="B12" s="6"/>
      <c r="C12" s="8"/>
      <c r="D12" s="8"/>
      <c r="E12" s="9"/>
    </row>
    <row r="13" spans="1:5" ht="47.25">
      <c r="A13" s="12" t="s">
        <v>1</v>
      </c>
      <c r="B13" s="13" t="s">
        <v>6</v>
      </c>
      <c r="C13" s="14" t="s">
        <v>0</v>
      </c>
      <c r="D13" s="44" t="s">
        <v>50</v>
      </c>
      <c r="E13" s="44" t="s">
        <v>51</v>
      </c>
    </row>
    <row r="14" spans="1:5" ht="21" customHeight="1">
      <c r="A14" s="15"/>
      <c r="B14" s="16" t="s">
        <v>7</v>
      </c>
      <c r="C14" s="17" t="s">
        <v>8</v>
      </c>
      <c r="D14" s="39">
        <f>D15</f>
        <v>310713242.4</v>
      </c>
      <c r="E14" s="39">
        <f>E15</f>
        <v>307224468.09</v>
      </c>
    </row>
    <row r="15" spans="1:5" ht="38.25" customHeight="1">
      <c r="A15" s="15"/>
      <c r="B15" s="18" t="s">
        <v>9</v>
      </c>
      <c r="C15" s="19" t="s">
        <v>10</v>
      </c>
      <c r="D15" s="40">
        <f>D16+D18+D19+D22</f>
        <v>310713242.4</v>
      </c>
      <c r="E15" s="40">
        <f>E16+E18+E19+E22</f>
        <v>307224468.09</v>
      </c>
    </row>
    <row r="16" spans="1:5" ht="24.75" customHeight="1">
      <c r="A16" s="20" t="s">
        <v>11</v>
      </c>
      <c r="B16" s="16" t="s">
        <v>19</v>
      </c>
      <c r="C16" s="21" t="s">
        <v>12</v>
      </c>
      <c r="D16" s="32">
        <f>D17</f>
        <v>102320000</v>
      </c>
      <c r="E16" s="32">
        <f>E17</f>
        <v>91111700</v>
      </c>
    </row>
    <row r="17" spans="1:5" ht="31.5" customHeight="1" outlineLevel="2">
      <c r="A17" s="22" t="s">
        <v>5</v>
      </c>
      <c r="B17" s="28" t="s">
        <v>20</v>
      </c>
      <c r="C17" s="10" t="s">
        <v>4</v>
      </c>
      <c r="D17" s="33">
        <v>102320000</v>
      </c>
      <c r="E17" s="33">
        <v>91111700</v>
      </c>
    </row>
    <row r="18" spans="1:5" ht="35.25" customHeight="1" outlineLevel="2">
      <c r="A18" s="20" t="s">
        <v>13</v>
      </c>
      <c r="B18" s="30" t="s">
        <v>30</v>
      </c>
      <c r="C18" s="12" t="s">
        <v>31</v>
      </c>
      <c r="D18" s="32">
        <v>0</v>
      </c>
      <c r="E18" s="32">
        <v>0</v>
      </c>
    </row>
    <row r="19" spans="1:5" ht="29.25" customHeight="1" outlineLevel="2">
      <c r="A19" s="20" t="s">
        <v>14</v>
      </c>
      <c r="B19" s="16" t="s">
        <v>21</v>
      </c>
      <c r="C19" s="12" t="s">
        <v>15</v>
      </c>
      <c r="D19" s="32">
        <f>D20</f>
        <v>198399600</v>
      </c>
      <c r="E19" s="32">
        <f>E20</f>
        <v>205733800</v>
      </c>
    </row>
    <row r="20" spans="1:5" ht="35.25" customHeight="1" outlineLevel="2">
      <c r="A20" s="20"/>
      <c r="B20" s="28" t="s">
        <v>22</v>
      </c>
      <c r="C20" s="23" t="s">
        <v>16</v>
      </c>
      <c r="D20" s="37">
        <f>D21</f>
        <v>198399600</v>
      </c>
      <c r="E20" s="37">
        <f>E21</f>
        <v>205733800</v>
      </c>
    </row>
    <row r="21" spans="1:5" ht="57.75" customHeight="1" outlineLevel="2">
      <c r="A21" s="22" t="s">
        <v>2</v>
      </c>
      <c r="B21" s="35"/>
      <c r="C21" s="25" t="s">
        <v>17</v>
      </c>
      <c r="D21" s="45">
        <v>198399600</v>
      </c>
      <c r="E21" s="45">
        <v>205733800</v>
      </c>
    </row>
    <row r="22" spans="1:5" ht="21" customHeight="1">
      <c r="A22" s="20" t="s">
        <v>32</v>
      </c>
      <c r="B22" s="16" t="s">
        <v>23</v>
      </c>
      <c r="C22" s="15" t="s">
        <v>3</v>
      </c>
      <c r="D22" s="38">
        <f>D23</f>
        <v>9993642.399999999</v>
      </c>
      <c r="E22" s="38">
        <f>E23</f>
        <v>10378968.090000002</v>
      </c>
    </row>
    <row r="23" spans="1:5" ht="48" customHeight="1">
      <c r="A23" s="26"/>
      <c r="B23" s="28" t="s">
        <v>24</v>
      </c>
      <c r="C23" s="23" t="s">
        <v>18</v>
      </c>
      <c r="D23" s="37">
        <f>D24+D25+D26+D27+D28</f>
        <v>9993642.399999999</v>
      </c>
      <c r="E23" s="37">
        <f>E24+E25+E26+E27+E28</f>
        <v>10378968.090000002</v>
      </c>
    </row>
    <row r="24" spans="1:5" ht="48" customHeight="1">
      <c r="A24" s="22" t="s">
        <v>33</v>
      </c>
      <c r="B24" s="50"/>
      <c r="C24" s="24" t="s">
        <v>26</v>
      </c>
      <c r="D24" s="48">
        <v>4215517.38</v>
      </c>
      <c r="E24" s="48">
        <v>4380338.08</v>
      </c>
    </row>
    <row r="25" spans="1:5" ht="48" customHeight="1">
      <c r="A25" s="22" t="s">
        <v>34</v>
      </c>
      <c r="B25" s="51"/>
      <c r="C25" s="27" t="s">
        <v>27</v>
      </c>
      <c r="D25" s="47">
        <v>976102.63</v>
      </c>
      <c r="E25" s="47">
        <v>1012726.73</v>
      </c>
    </row>
    <row r="26" spans="1:5" ht="51" customHeight="1">
      <c r="A26" s="22" t="s">
        <v>35</v>
      </c>
      <c r="B26" s="51"/>
      <c r="C26" s="27" t="s">
        <v>28</v>
      </c>
      <c r="D26" s="47">
        <v>3544921.37</v>
      </c>
      <c r="E26" s="47">
        <v>3680718.22</v>
      </c>
    </row>
    <row r="27" spans="1:5" ht="51" customHeight="1">
      <c r="A27" s="22" t="s">
        <v>36</v>
      </c>
      <c r="B27" s="51"/>
      <c r="C27" s="27" t="s">
        <v>29</v>
      </c>
      <c r="D27" s="47">
        <v>753103.29</v>
      </c>
      <c r="E27" s="47">
        <v>781027.42</v>
      </c>
    </row>
    <row r="28" spans="1:5" ht="46.5" customHeight="1">
      <c r="A28" s="22" t="s">
        <v>37</v>
      </c>
      <c r="B28" s="56"/>
      <c r="C28" s="31" t="s">
        <v>53</v>
      </c>
      <c r="D28" s="47">
        <v>503997.73</v>
      </c>
      <c r="E28" s="47">
        <v>524157.64</v>
      </c>
    </row>
  </sheetData>
  <sheetProtection/>
  <mergeCells count="8">
    <mergeCell ref="D1:E1"/>
    <mergeCell ref="B11:E11"/>
    <mergeCell ref="B24:B28"/>
    <mergeCell ref="D4:E4"/>
    <mergeCell ref="D5:E5"/>
    <mergeCell ref="D6:E6"/>
    <mergeCell ref="D7:E7"/>
    <mergeCell ref="D8:E8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62" r:id="rId3"/>
  <headerFooter alignWithMargins="0">
    <oddHeader>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Виноградова Ирина Володяевна</cp:lastModifiedBy>
  <cp:lastPrinted>2020-12-14T05:20:49Z</cp:lastPrinted>
  <dcterms:created xsi:type="dcterms:W3CDTF">2002-03-11T10:22:12Z</dcterms:created>
  <dcterms:modified xsi:type="dcterms:W3CDTF">2022-10-10T13:02:03Z</dcterms:modified>
  <cp:category/>
  <cp:version/>
  <cp:contentType/>
  <cp:contentStatus/>
</cp:coreProperties>
</file>